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omments2.xml" ContentType="application/vnd.openxmlformats-officedocument.spreadsheetml.comments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90" yWindow="-240" windowWidth="16170" windowHeight="9900" tabRatio="605" activeTab="3"/>
  </bookViews>
  <sheets>
    <sheet name="경영공시 참여 최종" sheetId="2" r:id="rId1"/>
    <sheet name="Sheet1" sheetId="4" r:id="rId2"/>
    <sheet name="Sheet2" sheetId="7" r:id="rId3"/>
    <sheet name="취약계층 분석용" sheetId="3" r:id="rId4"/>
    <sheet name="Sheet3" sheetId="6" r:id="rId5"/>
    <sheet name="Sheet4" sheetId="8" r:id="rId6"/>
    <sheet name="2013년말기준 SE" sheetId="5" r:id="rId7"/>
    <sheet name="Sheet6" sheetId="10" r:id="rId8"/>
    <sheet name="Sheet5" sheetId="9" r:id="rId9"/>
  </sheets>
  <definedNames>
    <definedName name="_xlnm._FilterDatabase" localSheetId="0" hidden="1">'경영공시 참여 최종'!$A$2:$M$119</definedName>
    <definedName name="_xlnm._FilterDatabase" localSheetId="3" hidden="1">'취약계층 분석용'!$A$4:$AL$120</definedName>
  </definedNames>
  <calcPr calcId="145621"/>
  <pivotCaches>
    <pivotCache cacheId="0" r:id="rId10"/>
    <pivotCache cacheId="1" r:id="rId11"/>
    <pivotCache cacheId="2" r:id="rId12"/>
    <pivotCache cacheId="3" r:id="rId13"/>
  </pivotCaches>
</workbook>
</file>

<file path=xl/calcChain.xml><?xml version="1.0" encoding="utf-8"?>
<calcChain xmlns="http://schemas.openxmlformats.org/spreadsheetml/2006/main">
  <c r="AW98" i="3" l="1"/>
  <c r="BF98" i="3" s="1"/>
  <c r="Q98" i="3" l="1"/>
  <c r="R98" i="3" s="1"/>
  <c r="O98" i="3"/>
  <c r="AW90" i="3" l="1"/>
  <c r="BF90" i="3" s="1"/>
  <c r="AW120" i="3"/>
  <c r="BF120" i="3" s="1"/>
  <c r="AW119" i="3"/>
  <c r="BF119" i="3" s="1"/>
  <c r="AW118" i="3"/>
  <c r="BF118" i="3" s="1"/>
  <c r="AW117" i="3"/>
  <c r="BF117" i="3" s="1"/>
  <c r="AW116" i="3"/>
  <c r="BF116" i="3" s="1"/>
  <c r="AW115" i="3"/>
  <c r="BF115" i="3" s="1"/>
  <c r="AW114" i="3"/>
  <c r="BF114" i="3" s="1"/>
  <c r="AW113" i="3"/>
  <c r="BF113" i="3" s="1"/>
  <c r="AW112" i="3"/>
  <c r="BF112" i="3" s="1"/>
  <c r="AW111" i="3"/>
  <c r="BF111" i="3" s="1"/>
  <c r="AW110" i="3"/>
  <c r="BF110" i="3" s="1"/>
  <c r="AW109" i="3"/>
  <c r="BF109" i="3" s="1"/>
  <c r="AW108" i="3"/>
  <c r="BF108" i="3" s="1"/>
  <c r="AW107" i="3"/>
  <c r="BF107" i="3" s="1"/>
  <c r="AW106" i="3"/>
  <c r="BF106" i="3" s="1"/>
  <c r="AW105" i="3"/>
  <c r="BF105" i="3" s="1"/>
  <c r="AW104" i="3"/>
  <c r="BF104" i="3" s="1"/>
  <c r="AW103" i="3"/>
  <c r="BF103" i="3" s="1"/>
  <c r="AW102" i="3"/>
  <c r="BF102" i="3" s="1"/>
  <c r="AW101" i="3"/>
  <c r="BF101" i="3" s="1"/>
  <c r="AW100" i="3"/>
  <c r="BF100" i="3" s="1"/>
  <c r="AW99" i="3"/>
  <c r="BF99" i="3" s="1"/>
  <c r="AW97" i="3"/>
  <c r="BF97" i="3" s="1"/>
  <c r="AW96" i="3"/>
  <c r="BF96" i="3" s="1"/>
  <c r="AW95" i="3"/>
  <c r="BF95" i="3" s="1"/>
  <c r="AW94" i="3"/>
  <c r="BF94" i="3" s="1"/>
  <c r="AW93" i="3"/>
  <c r="BF93" i="3" s="1"/>
  <c r="AW92" i="3"/>
  <c r="BF92" i="3" s="1"/>
  <c r="AW91" i="3"/>
  <c r="BF91" i="3" s="1"/>
  <c r="AW89" i="3"/>
  <c r="BF89" i="3" s="1"/>
  <c r="AW88" i="3"/>
  <c r="BF88" i="3" s="1"/>
  <c r="AW87" i="3"/>
  <c r="BF87" i="3" s="1"/>
  <c r="AW86" i="3"/>
  <c r="BF86" i="3" s="1"/>
  <c r="AW85" i="3"/>
  <c r="BF85" i="3" s="1"/>
  <c r="AW84" i="3"/>
  <c r="BF84" i="3" s="1"/>
  <c r="AW83" i="3"/>
  <c r="BF83" i="3" s="1"/>
  <c r="AW82" i="3"/>
  <c r="BF82" i="3" s="1"/>
  <c r="AW81" i="3"/>
  <c r="BF81" i="3" s="1"/>
  <c r="AW80" i="3"/>
  <c r="BF80" i="3" s="1"/>
  <c r="AW79" i="3"/>
  <c r="BF79" i="3" s="1"/>
  <c r="AW78" i="3"/>
  <c r="BF78" i="3" s="1"/>
  <c r="AW77" i="3"/>
  <c r="BF77" i="3" s="1"/>
  <c r="AW76" i="3"/>
  <c r="BF76" i="3" s="1"/>
  <c r="AW75" i="3"/>
  <c r="BF75" i="3" s="1"/>
  <c r="AW74" i="3"/>
  <c r="BF74" i="3" s="1"/>
  <c r="AW73" i="3"/>
  <c r="BF73" i="3" s="1"/>
  <c r="AW72" i="3"/>
  <c r="BF72" i="3" s="1"/>
  <c r="AW71" i="3"/>
  <c r="BF71" i="3" s="1"/>
  <c r="AW70" i="3"/>
  <c r="BF70" i="3" s="1"/>
  <c r="AW69" i="3"/>
  <c r="BF69" i="3" s="1"/>
  <c r="AW68" i="3"/>
  <c r="BF68" i="3" s="1"/>
  <c r="AW67" i="3"/>
  <c r="BF67" i="3" s="1"/>
  <c r="AW66" i="3"/>
  <c r="BF66" i="3" s="1"/>
  <c r="AW65" i="3"/>
  <c r="BF65" i="3" s="1"/>
  <c r="AW64" i="3"/>
  <c r="BF64" i="3" s="1"/>
  <c r="AW63" i="3"/>
  <c r="BF63" i="3" s="1"/>
  <c r="AW62" i="3"/>
  <c r="BF62" i="3" s="1"/>
  <c r="AW61" i="3"/>
  <c r="BF61" i="3" s="1"/>
  <c r="AW60" i="3"/>
  <c r="BF60" i="3" s="1"/>
  <c r="AW59" i="3"/>
  <c r="BF59" i="3" s="1"/>
  <c r="AW58" i="3"/>
  <c r="BF58" i="3" s="1"/>
  <c r="AW57" i="3"/>
  <c r="BF57" i="3" s="1"/>
  <c r="AW56" i="3"/>
  <c r="BF56" i="3" s="1"/>
  <c r="AW55" i="3"/>
  <c r="BF55" i="3" s="1"/>
  <c r="AW54" i="3"/>
  <c r="BF54" i="3" s="1"/>
  <c r="AW53" i="3"/>
  <c r="BF53" i="3" s="1"/>
  <c r="AW52" i="3"/>
  <c r="BF52" i="3" s="1"/>
  <c r="AW51" i="3"/>
  <c r="BF51" i="3" s="1"/>
  <c r="AW50" i="3"/>
  <c r="BF50" i="3" s="1"/>
  <c r="AW49" i="3"/>
  <c r="BF49" i="3" s="1"/>
  <c r="AW48" i="3"/>
  <c r="BF48" i="3" s="1"/>
  <c r="AW47" i="3"/>
  <c r="BF47" i="3" s="1"/>
  <c r="AW46" i="3"/>
  <c r="BF46" i="3" s="1"/>
  <c r="AW45" i="3"/>
  <c r="BF45" i="3" s="1"/>
  <c r="AW44" i="3"/>
  <c r="BF44" i="3" s="1"/>
  <c r="AW43" i="3"/>
  <c r="BF43" i="3" s="1"/>
  <c r="AW42" i="3"/>
  <c r="BF42" i="3" s="1"/>
  <c r="AW41" i="3"/>
  <c r="BF41" i="3" s="1"/>
  <c r="AW40" i="3"/>
  <c r="BF40" i="3" s="1"/>
  <c r="AW39" i="3"/>
  <c r="BF39" i="3" s="1"/>
  <c r="AW38" i="3"/>
  <c r="BF38" i="3" s="1"/>
  <c r="AW37" i="3"/>
  <c r="BF37" i="3" s="1"/>
  <c r="AW36" i="3"/>
  <c r="BF36" i="3" s="1"/>
  <c r="AW35" i="3"/>
  <c r="BF35" i="3" s="1"/>
  <c r="AW34" i="3"/>
  <c r="BF34" i="3" s="1"/>
  <c r="AW33" i="3"/>
  <c r="BF33" i="3" s="1"/>
  <c r="AW32" i="3"/>
  <c r="BF32" i="3" s="1"/>
  <c r="AW31" i="3"/>
  <c r="BF31" i="3" s="1"/>
  <c r="AW30" i="3"/>
  <c r="BF30" i="3" s="1"/>
  <c r="AW29" i="3"/>
  <c r="BF29" i="3" s="1"/>
  <c r="AW28" i="3"/>
  <c r="BF28" i="3" s="1"/>
  <c r="AW27" i="3"/>
  <c r="BF27" i="3" s="1"/>
  <c r="AW26" i="3"/>
  <c r="BF26" i="3" s="1"/>
  <c r="AW25" i="3"/>
  <c r="BF25" i="3" s="1"/>
  <c r="AW24" i="3"/>
  <c r="BF24" i="3" s="1"/>
  <c r="AW23" i="3"/>
  <c r="BF23" i="3" s="1"/>
  <c r="AW22" i="3"/>
  <c r="BF22" i="3" s="1"/>
  <c r="AW21" i="3"/>
  <c r="BF21" i="3" s="1"/>
  <c r="AW20" i="3"/>
  <c r="BF20" i="3" s="1"/>
  <c r="AW19" i="3"/>
  <c r="BF19" i="3" s="1"/>
  <c r="AW18" i="3"/>
  <c r="BF18" i="3" s="1"/>
  <c r="AW17" i="3"/>
  <c r="BF17" i="3" s="1"/>
  <c r="AW16" i="3"/>
  <c r="BF16" i="3" s="1"/>
  <c r="AW15" i="3"/>
  <c r="BF15" i="3" s="1"/>
  <c r="AW14" i="3"/>
  <c r="BF14" i="3" s="1"/>
  <c r="AW13" i="3"/>
  <c r="BF13" i="3" s="1"/>
  <c r="O13" i="3"/>
  <c r="AW12" i="3"/>
  <c r="BF12" i="3" s="1"/>
  <c r="AW11" i="3"/>
  <c r="BF11" i="3" s="1"/>
  <c r="AW10" i="3"/>
  <c r="BF10" i="3" s="1"/>
  <c r="AW9" i="3"/>
  <c r="BF9" i="3" s="1"/>
  <c r="AW5" i="3"/>
  <c r="AW8" i="3"/>
  <c r="BF8" i="3" s="1"/>
  <c r="AW7" i="3"/>
  <c r="BF7" i="3" s="1"/>
  <c r="AW6" i="3"/>
  <c r="BF6" i="3" s="1"/>
  <c r="O6" i="3" l="1"/>
  <c r="O7" i="3"/>
  <c r="O8" i="3"/>
  <c r="O9" i="3"/>
  <c r="O10" i="3"/>
  <c r="O11" i="3"/>
  <c r="O12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5" i="3"/>
  <c r="G23" i="4" l="1"/>
  <c r="G24" i="4"/>
  <c r="G25" i="4"/>
  <c r="G22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4" i="4"/>
  <c r="Q120" i="3" l="1"/>
  <c r="R120" i="3" s="1"/>
  <c r="Q119" i="3"/>
  <c r="R119" i="3" s="1"/>
  <c r="Q118" i="3"/>
  <c r="R118" i="3" s="1"/>
  <c r="Q117" i="3"/>
  <c r="Q116" i="3"/>
  <c r="Q115" i="3"/>
  <c r="R115" i="3" s="1"/>
  <c r="Q114" i="3"/>
  <c r="R114" i="3" s="1"/>
  <c r="Q113" i="3"/>
  <c r="R113" i="3" s="1"/>
  <c r="Q111" i="3"/>
  <c r="R111" i="3" s="1"/>
  <c r="Q110" i="3"/>
  <c r="R110" i="3" s="1"/>
  <c r="Q109" i="3"/>
  <c r="R109" i="3" s="1"/>
  <c r="Q108" i="3"/>
  <c r="Q107" i="3"/>
  <c r="Q106" i="3"/>
  <c r="R106" i="3" s="1"/>
  <c r="Q105" i="3"/>
  <c r="R105" i="3" s="1"/>
  <c r="Q104" i="3"/>
  <c r="R104" i="3" s="1"/>
  <c r="Q103" i="3"/>
  <c r="R103" i="3" s="1"/>
  <c r="Q102" i="3"/>
  <c r="R102" i="3" s="1"/>
  <c r="Q101" i="3"/>
  <c r="R101" i="3" s="1"/>
  <c r="Q100" i="3"/>
  <c r="R100" i="3" s="1"/>
  <c r="Q99" i="3"/>
  <c r="R99" i="3" s="1"/>
  <c r="Q97" i="3"/>
  <c r="R97" i="3" s="1"/>
  <c r="Q96" i="3"/>
  <c r="R96" i="3" s="1"/>
  <c r="Q95" i="3"/>
  <c r="R95" i="3" s="1"/>
  <c r="Q94" i="3"/>
  <c r="R94" i="3" s="1"/>
  <c r="Q93" i="3"/>
  <c r="R93" i="3" s="1"/>
  <c r="Q92" i="3"/>
  <c r="R92" i="3" s="1"/>
  <c r="Q91" i="3"/>
  <c r="Q90" i="3"/>
  <c r="R90" i="3" s="1"/>
  <c r="Q89" i="3"/>
  <c r="R89" i="3" s="1"/>
  <c r="Q88" i="3"/>
  <c r="R88" i="3" s="1"/>
  <c r="Q87" i="3"/>
  <c r="R87" i="3" s="1"/>
  <c r="Q85" i="3"/>
  <c r="R85" i="3" s="1"/>
  <c r="Q84" i="3"/>
  <c r="R84" i="3" s="1"/>
  <c r="Q83" i="3"/>
  <c r="R83" i="3" s="1"/>
  <c r="Q82" i="3"/>
  <c r="Q81" i="3"/>
  <c r="R81" i="3" s="1"/>
  <c r="Q79" i="3"/>
  <c r="R79" i="3" s="1"/>
  <c r="Q78" i="3"/>
  <c r="R78" i="3" s="1"/>
  <c r="Q77" i="3"/>
  <c r="R77" i="3" s="1"/>
  <c r="Q76" i="3"/>
  <c r="R76" i="3" s="1"/>
  <c r="Q75" i="3"/>
  <c r="R75" i="3" s="1"/>
  <c r="Q74" i="3"/>
  <c r="R74" i="3" s="1"/>
  <c r="Q73" i="3"/>
  <c r="Q72" i="3"/>
  <c r="R72" i="3" s="1"/>
  <c r="Q71" i="3"/>
  <c r="R71" i="3" s="1"/>
  <c r="Q70" i="3"/>
  <c r="R70" i="3" s="1"/>
  <c r="Q69" i="3"/>
  <c r="R69" i="3" s="1"/>
  <c r="Q68" i="3"/>
  <c r="R68" i="3" s="1"/>
  <c r="Q67" i="3"/>
  <c r="R67" i="3" s="1"/>
  <c r="Q66" i="3"/>
  <c r="R66" i="3" s="1"/>
  <c r="Q64" i="3"/>
  <c r="R64" i="3" s="1"/>
  <c r="Q62" i="3"/>
  <c r="R62" i="3" s="1"/>
  <c r="Q61" i="3"/>
  <c r="R61" i="3" s="1"/>
  <c r="Q60" i="3"/>
  <c r="R60" i="3" s="1"/>
  <c r="Q59" i="3"/>
  <c r="Q58" i="3"/>
  <c r="R58" i="3" s="1"/>
  <c r="Q57" i="3"/>
  <c r="Q56" i="3"/>
  <c r="R56" i="3" s="1"/>
  <c r="Q55" i="3"/>
  <c r="R55" i="3" s="1"/>
  <c r="Q54" i="3"/>
  <c r="R54" i="3" s="1"/>
  <c r="Q53" i="3"/>
  <c r="R53" i="3" s="1"/>
  <c r="Q52" i="3"/>
  <c r="R52" i="3" s="1"/>
  <c r="Q51" i="3"/>
  <c r="R51" i="3" s="1"/>
  <c r="Q50" i="3"/>
  <c r="R50" i="3" s="1"/>
  <c r="Q49" i="3"/>
  <c r="R49" i="3" s="1"/>
  <c r="Q48" i="3"/>
  <c r="R48" i="3" s="1"/>
  <c r="Q47" i="3"/>
  <c r="R47" i="3" s="1"/>
  <c r="Q46" i="3"/>
  <c r="Q45" i="3"/>
  <c r="R45" i="3" s="1"/>
  <c r="Q44" i="3"/>
  <c r="R44" i="3" s="1"/>
  <c r="Q43" i="3"/>
  <c r="R43" i="3" s="1"/>
  <c r="Q42" i="3"/>
  <c r="R42" i="3" s="1"/>
  <c r="Q41" i="3"/>
  <c r="R41" i="3" s="1"/>
  <c r="Q40" i="3"/>
  <c r="R40" i="3" s="1"/>
  <c r="Q39" i="3"/>
  <c r="R39" i="3" s="1"/>
  <c r="Q38" i="3"/>
  <c r="Q37" i="3"/>
  <c r="R37" i="3" s="1"/>
  <c r="Q36" i="3"/>
  <c r="R36" i="3" s="1"/>
  <c r="Q35" i="3"/>
  <c r="R35" i="3" s="1"/>
  <c r="Q34" i="3"/>
  <c r="Q33" i="3"/>
  <c r="R33" i="3" s="1"/>
  <c r="Q32" i="3"/>
  <c r="R32" i="3" s="1"/>
  <c r="Q31" i="3"/>
  <c r="R31" i="3" s="1"/>
  <c r="Q30" i="3"/>
  <c r="Q29" i="3"/>
  <c r="R29" i="3" s="1"/>
  <c r="Q28" i="3"/>
  <c r="R28" i="3" s="1"/>
  <c r="Q27" i="3"/>
  <c r="R27" i="3" s="1"/>
  <c r="Q26" i="3"/>
  <c r="R26" i="3" s="1"/>
  <c r="Q25" i="3"/>
  <c r="Q24" i="3"/>
  <c r="Q23" i="3"/>
  <c r="R23" i="3" s="1"/>
  <c r="Q22" i="3"/>
  <c r="R22" i="3" s="1"/>
  <c r="Q21" i="3"/>
  <c r="R21" i="3" s="1"/>
  <c r="Q19" i="3"/>
  <c r="R19" i="3" s="1"/>
  <c r="Q18" i="3"/>
  <c r="R18" i="3" s="1"/>
  <c r="Q17" i="3"/>
  <c r="R17" i="3" s="1"/>
  <c r="Q16" i="3"/>
  <c r="R16" i="3" s="1"/>
  <c r="Q12" i="3"/>
  <c r="R12" i="3" s="1"/>
  <c r="Q11" i="3"/>
  <c r="R11" i="3" s="1"/>
  <c r="Q10" i="3"/>
  <c r="Q9" i="3"/>
  <c r="R9" i="3" s="1"/>
  <c r="Q8" i="3"/>
  <c r="Q7" i="3"/>
  <c r="Q6" i="3"/>
  <c r="Q5" i="3"/>
  <c r="R5" i="3" s="1"/>
</calcChain>
</file>

<file path=xl/comments1.xml><?xml version="1.0" encoding="utf-8"?>
<comments xmlns="http://schemas.openxmlformats.org/spreadsheetml/2006/main">
  <authors>
    <author>yoon</author>
    <author>사업화팀7</author>
  </authors>
  <commentList>
    <comment ref="I2" authorId="0">
      <text>
        <r>
          <rPr>
            <b/>
            <sz val="12"/>
            <color indexed="81"/>
            <rFont val="Tahoma"/>
            <family val="2"/>
          </rPr>
          <t>yoon: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돋움"/>
            <family val="3"/>
            <charset val="129"/>
          </rPr>
          <t>업체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초안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제출본을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검토하여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송부한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후</t>
        </r>
        <r>
          <rPr>
            <sz val="12"/>
            <color indexed="81"/>
            <rFont val="Tahoma"/>
            <family val="2"/>
          </rPr>
          <t xml:space="preserve">, </t>
        </r>
        <r>
          <rPr>
            <sz val="12"/>
            <color indexed="81"/>
            <rFont val="돋움"/>
            <family val="3"/>
            <charset val="129"/>
          </rPr>
          <t>업체에서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재제출한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 xml:space="preserve">경우
</t>
        </r>
      </text>
    </comment>
    <comment ref="D8" authorId="1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부산민주언론시민연합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미디토리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D39" authorId="1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서울의료소비자생활협동조합</t>
        </r>
      </text>
    </comment>
    <comment ref="D69" authorId="1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화진테크화진택시㈜</t>
        </r>
      </text>
    </comment>
    <comment ref="D77" authorId="1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시흥희망의료생활협동조합</t>
        </r>
      </text>
    </comment>
    <comment ref="E95" authorId="0">
      <text>
        <r>
          <rPr>
            <b/>
            <sz val="11"/>
            <color indexed="81"/>
            <rFont val="맑은 고딕"/>
            <family val="3"/>
            <charset val="129"/>
            <scheme val="major"/>
          </rPr>
          <t>yoon:</t>
        </r>
        <r>
          <rPr>
            <sz val="11"/>
            <color indexed="81"/>
            <rFont val="맑은 고딕"/>
            <family val="3"/>
            <charset val="129"/>
            <scheme val="major"/>
          </rPr>
          <t xml:space="preserve">
황현조 대표 말고~ 김경문님께 연락할 것</t>
        </r>
      </text>
    </comment>
  </commentList>
</comments>
</file>

<file path=xl/comments2.xml><?xml version="1.0" encoding="utf-8"?>
<comments xmlns="http://schemas.openxmlformats.org/spreadsheetml/2006/main">
  <authors>
    <author>사업화팀7</author>
    <author>Preferred Customer</author>
  </authors>
  <commentList>
    <comment ref="D56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화진테크화진택시㈜</t>
        </r>
      </text>
    </comment>
    <comment ref="D71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서울의료소비자생활협동조합</t>
        </r>
      </text>
    </comment>
    <comment ref="D393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㈜행복한세상</t>
        </r>
      </text>
    </comment>
    <comment ref="D394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수원시장애인종합복지관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희망샘치료교육센터</t>
        </r>
      </text>
    </comment>
    <comment ref="D408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농업회사법인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친환경급식맞두레㈜</t>
        </r>
      </text>
    </comment>
    <comment ref="D471" authorId="1">
      <text>
        <r>
          <rPr>
            <b/>
            <sz val="9"/>
            <color indexed="81"/>
            <rFont val="Tahoma"/>
            <family val="2"/>
          </rPr>
          <t>Preferred Customer: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79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안산</t>
        </r>
        <r>
          <rPr>
            <sz val="9"/>
            <color indexed="81"/>
            <rFont val="Tahoma"/>
            <family val="2"/>
          </rPr>
          <t xml:space="preserve">YWCA </t>
        </r>
        <r>
          <rPr>
            <sz val="9"/>
            <color indexed="81"/>
            <rFont val="돋움"/>
            <family val="3"/>
            <charset val="129"/>
          </rPr>
          <t xml:space="preserve">월드맘
</t>
        </r>
      </text>
    </comment>
    <comment ref="B516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서울</t>
        </r>
      </text>
    </comment>
    <comment ref="D522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부산광역시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장애인지역법인연합회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나누리김치사업단</t>
        </r>
      </text>
    </comment>
    <comment ref="D601" authorId="1">
      <text>
        <r>
          <rPr>
            <b/>
            <sz val="9"/>
            <color indexed="81"/>
            <rFont val="돋움"/>
            <family val="3"/>
            <charset val="129"/>
          </rPr>
          <t>평택돌봄서비스센터 주식회사(x) → 평택돌봄사회서비스센터 주식회사(o) 13.9.25 재발급검토중 발견</t>
        </r>
      </text>
    </comment>
    <comment ref="D606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부산민주언론시민연합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미디토리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D619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시흥희망의료생활협동조합</t>
        </r>
      </text>
    </comment>
    <comment ref="D757" authorId="1">
      <text>
        <r>
          <rPr>
            <b/>
            <sz val="9"/>
            <color indexed="81"/>
            <rFont val="돋움"/>
            <family val="3"/>
            <charset val="129"/>
          </rPr>
          <t>센터관할 정정
대구(x) 대구서부(o)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62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주식회사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내포생태교육지원센터</t>
        </r>
      </text>
    </comment>
    <comment ref="D778" authorId="1">
      <text>
        <r>
          <rPr>
            <b/>
            <sz val="9"/>
            <color indexed="81"/>
            <rFont val="돋움"/>
            <family val="3"/>
            <charset val="129"/>
          </rPr>
          <t>센터 변경 광주(x) → 성남(o)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96" authorId="1">
      <text>
        <r>
          <rPr>
            <sz val="9"/>
            <color indexed="81"/>
            <rFont val="돋움"/>
            <family val="3"/>
            <charset val="129"/>
          </rPr>
          <t>관할 정정 대구(x) 대구서부(o)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71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2013-235</t>
        </r>
        <r>
          <rPr>
            <sz val="9"/>
            <color indexed="81"/>
            <rFont val="돋움"/>
            <family val="3"/>
            <charset val="129"/>
          </rPr>
          <t>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정정
</t>
        </r>
      </text>
    </comment>
  </commentList>
</comments>
</file>

<file path=xl/sharedStrings.xml><?xml version="1.0" encoding="utf-8"?>
<sst xmlns="http://schemas.openxmlformats.org/spreadsheetml/2006/main" count="7046" uniqueCount="3443">
  <si>
    <t>연번</t>
    <phoneticPr fontId="1" type="noConversion"/>
  </si>
  <si>
    <t>지역</t>
  </si>
  <si>
    <t>인증번호</t>
  </si>
  <si>
    <t>기관명</t>
  </si>
  <si>
    <t>공시담당자</t>
    <phoneticPr fontId="1" type="noConversion"/>
  </si>
  <si>
    <t>전화</t>
    <phoneticPr fontId="1" type="noConversion"/>
  </si>
  <si>
    <t>공시범위</t>
    <phoneticPr fontId="1" type="noConversion"/>
  </si>
  <si>
    <t>서울</t>
  </si>
  <si>
    <t>제2007-001호</t>
  </si>
  <si>
    <t>(재)다솜이재단</t>
  </si>
  <si>
    <t>김승화</t>
    <phoneticPr fontId="1" type="noConversion"/>
  </si>
  <si>
    <t>070-7507-2071</t>
    <phoneticPr fontId="1" type="noConversion"/>
  </si>
  <si>
    <t>②확장공시</t>
    <phoneticPr fontId="1" type="noConversion"/>
  </si>
  <si>
    <t>제2007-002호</t>
  </si>
  <si>
    <t>(재)아름다운가게</t>
  </si>
  <si>
    <t>이상건</t>
    <phoneticPr fontId="1" type="noConversion"/>
  </si>
  <si>
    <t>02-2115-7318</t>
    <phoneticPr fontId="1" type="noConversion"/>
  </si>
  <si>
    <t>경기</t>
  </si>
  <si>
    <t>제2007-020호</t>
  </si>
  <si>
    <t>함께일하는세상㈜</t>
  </si>
  <si>
    <t>제2007-028호</t>
  </si>
  <si>
    <t>㈜에코그린</t>
  </si>
  <si>
    <t>①기본공시</t>
    <phoneticPr fontId="1" type="noConversion"/>
  </si>
  <si>
    <t>제2007-033호</t>
  </si>
  <si>
    <t>㈜컴윈</t>
    <phoneticPr fontId="1" type="noConversion"/>
  </si>
  <si>
    <t>정연철</t>
    <phoneticPr fontId="1" type="noConversion"/>
  </si>
  <si>
    <t>경남</t>
  </si>
  <si>
    <t>제2007-035호</t>
    <phoneticPr fontId="1" type="noConversion"/>
  </si>
  <si>
    <t>㈜늘푸른자원</t>
    <phoneticPr fontId="1" type="noConversion"/>
  </si>
  <si>
    <t>055-298-1428</t>
    <phoneticPr fontId="1" type="noConversion"/>
  </si>
  <si>
    <t>제2007-037호</t>
  </si>
  <si>
    <t>(사)장애우권익문제연구소리드릭</t>
    <phoneticPr fontId="1" type="noConversion"/>
  </si>
  <si>
    <t>박경자</t>
    <phoneticPr fontId="1" type="noConversion"/>
  </si>
  <si>
    <t>대전</t>
  </si>
  <si>
    <t>대전</t>
    <phoneticPr fontId="1" type="noConversion"/>
  </si>
  <si>
    <t>대구</t>
  </si>
  <si>
    <t>제2008-013호</t>
  </si>
  <si>
    <t>주식회사 화진산업</t>
    <phoneticPr fontId="1" type="noConversion"/>
  </si>
  <si>
    <t>대구</t>
    <phoneticPr fontId="1" type="noConversion"/>
  </si>
  <si>
    <t>손언익</t>
    <phoneticPr fontId="1" type="noConversion"/>
  </si>
  <si>
    <t>053-963-1050</t>
    <phoneticPr fontId="1" type="noConversion"/>
  </si>
  <si>
    <t>제2008-031호</t>
  </si>
  <si>
    <t>서울의료복지 사회적협동조합</t>
    <phoneticPr fontId="1" type="noConversion"/>
  </si>
  <si>
    <t>정미숙</t>
    <phoneticPr fontId="1" type="noConversion"/>
  </si>
  <si>
    <t>02-848-2150(내선2번)</t>
    <phoneticPr fontId="1" type="noConversion"/>
  </si>
  <si>
    <t>제2008-033호</t>
  </si>
  <si>
    <t>(주) 행복</t>
    <phoneticPr fontId="1" type="noConversion"/>
  </si>
  <si>
    <t>김명옥</t>
    <phoneticPr fontId="1" type="noConversion"/>
  </si>
  <si>
    <t>제2008-037호</t>
  </si>
  <si>
    <t>안산의료복지 사회적협동조합</t>
  </si>
  <si>
    <t>이상수</t>
    <phoneticPr fontId="1" type="noConversion"/>
  </si>
  <si>
    <t>경북</t>
  </si>
  <si>
    <t>제2008-041호</t>
  </si>
  <si>
    <t>사회복지법인유은복지재단나눔공동체</t>
  </si>
  <si>
    <t>권남규</t>
    <phoneticPr fontId="1" type="noConversion"/>
  </si>
  <si>
    <t>054-858-9956</t>
    <phoneticPr fontId="1" type="noConversion"/>
  </si>
  <si>
    <t>광주</t>
  </si>
  <si>
    <t>제2008-042호</t>
  </si>
  <si>
    <t>씨튼장애인직업재활센터</t>
  </si>
  <si>
    <t>광주</t>
    <phoneticPr fontId="1" type="noConversion"/>
  </si>
  <si>
    <t>구진영</t>
    <phoneticPr fontId="1" type="noConversion"/>
  </si>
  <si>
    <t>062-973-1152</t>
    <phoneticPr fontId="1" type="noConversion"/>
  </si>
  <si>
    <t>전남</t>
  </si>
  <si>
    <t>충북</t>
  </si>
  <si>
    <t>제2008-049호</t>
    <phoneticPr fontId="1" type="noConversion"/>
  </si>
  <si>
    <t>㈜가온</t>
    <phoneticPr fontId="1" type="noConversion"/>
  </si>
  <si>
    <t>043-287-9091</t>
    <phoneticPr fontId="1" type="noConversion"/>
  </si>
  <si>
    <t>제2008-054호</t>
  </si>
  <si>
    <t>사회복지법인행복창조행복지킴이사업단</t>
  </si>
  <si>
    <t>정민정</t>
    <phoneticPr fontId="1" type="noConversion"/>
  </si>
  <si>
    <t>인천</t>
  </si>
  <si>
    <t>제2008-077호</t>
  </si>
  <si>
    <t>농업회사법인 주식회사 콩세알</t>
    <phoneticPr fontId="1" type="noConversion"/>
  </si>
  <si>
    <t>유흥우</t>
    <phoneticPr fontId="1" type="noConversion"/>
  </si>
  <si>
    <t>제2008-078호</t>
  </si>
  <si>
    <t>행복도시락주식회사</t>
  </si>
  <si>
    <t>박명혜</t>
    <phoneticPr fontId="1" type="noConversion"/>
  </si>
  <si>
    <t>032-328-1868
010-2683-9819</t>
    <phoneticPr fontId="1" type="noConversion"/>
  </si>
  <si>
    <t>전북</t>
  </si>
  <si>
    <t>제2008-088호</t>
  </si>
  <si>
    <t>부안낭주회</t>
  </si>
  <si>
    <t>손동석</t>
    <phoneticPr fontId="1" type="noConversion"/>
  </si>
  <si>
    <t>063-581-7301</t>
    <phoneticPr fontId="1" type="noConversion"/>
  </si>
  <si>
    <t>제2008-103호</t>
  </si>
  <si>
    <t>㈜페어트레이드코리아</t>
  </si>
  <si>
    <t>서울</t>
    <phoneticPr fontId="1" type="noConversion"/>
  </si>
  <si>
    <t>문성남</t>
    <phoneticPr fontId="1" type="noConversion"/>
  </si>
  <si>
    <t>제2008-114호</t>
  </si>
  <si>
    <t>한국컴퓨터재생센터㈜</t>
  </si>
  <si>
    <t>염태선</t>
    <phoneticPr fontId="1" type="noConversion"/>
  </si>
  <si>
    <t>031-554-7297(111)</t>
    <phoneticPr fontId="1" type="noConversion"/>
  </si>
  <si>
    <t>강원</t>
  </si>
  <si>
    <t>제2008-124호</t>
  </si>
  <si>
    <t>유한회사정선재활용센타</t>
  </si>
  <si>
    <t>김인철</t>
    <phoneticPr fontId="1" type="noConversion"/>
  </si>
  <si>
    <t>010-6230-6625</t>
    <phoneticPr fontId="1" type="noConversion"/>
  </si>
  <si>
    <t>제2008-138호</t>
  </si>
  <si>
    <t>주식회사 도농살림</t>
    <phoneticPr fontId="1" type="noConversion"/>
  </si>
  <si>
    <t>032-555-7332</t>
    <phoneticPr fontId="1" type="noConversion"/>
  </si>
  <si>
    <t>제2008-144호</t>
    <phoneticPr fontId="1" type="noConversion"/>
  </si>
  <si>
    <t>주식회사 드림박스</t>
  </si>
  <si>
    <t>김은미</t>
    <phoneticPr fontId="1" type="noConversion"/>
  </si>
  <si>
    <t>061-381-0361</t>
    <phoneticPr fontId="1" type="noConversion"/>
  </si>
  <si>
    <t>제2009-002호</t>
  </si>
  <si>
    <t>사단법인신명나는한반도자전거에사랑을싣고</t>
  </si>
  <si>
    <t>제2009-012호</t>
  </si>
  <si>
    <t>주식회사행복한일터</t>
  </si>
  <si>
    <t>유진호</t>
    <phoneticPr fontId="1" type="noConversion"/>
  </si>
  <si>
    <t>제2009-016호</t>
  </si>
  <si>
    <t>㈜나눔과돌봄</t>
  </si>
  <si>
    <t>김경옥</t>
    <phoneticPr fontId="1" type="noConversion"/>
  </si>
  <si>
    <t>제2009-019호</t>
  </si>
  <si>
    <t>㈜에이스푸드</t>
  </si>
  <si>
    <t>장삼문</t>
    <phoneticPr fontId="1" type="noConversion"/>
  </si>
  <si>
    <t>제2009-030호</t>
  </si>
  <si>
    <t>(주)청소사랑</t>
  </si>
  <si>
    <t>인천</t>
    <phoneticPr fontId="1" type="noConversion"/>
  </si>
  <si>
    <t>정영주</t>
    <phoneticPr fontId="1" type="noConversion"/>
  </si>
  <si>
    <t>제2009-035호</t>
  </si>
  <si>
    <t>㈜추억을파는극장(㈜허리우드극장)</t>
  </si>
  <si>
    <t>김은주</t>
    <phoneticPr fontId="1" type="noConversion"/>
  </si>
  <si>
    <t>제2009-043호</t>
  </si>
  <si>
    <t>주식회사서구웰푸드</t>
  </si>
  <si>
    <t>정연석</t>
    <phoneticPr fontId="1" type="noConversion"/>
  </si>
  <si>
    <t>제2009-044호</t>
  </si>
  <si>
    <t>사단법인가경복지센터</t>
  </si>
  <si>
    <t>제2009-052호</t>
  </si>
  <si>
    <t>사회복지법인 노인낙원 효도사업단</t>
  </si>
  <si>
    <t>서계식</t>
    <phoneticPr fontId="1" type="noConversion"/>
  </si>
  <si>
    <t>제2009-056호</t>
  </si>
  <si>
    <t>㈜트래블러스맵</t>
  </si>
  <si>
    <t>허나윤</t>
    <phoneticPr fontId="1" type="noConversion"/>
  </si>
  <si>
    <t>부산</t>
  </si>
  <si>
    <t>제2009-060호</t>
  </si>
  <si>
    <t>사단법인 한국장애인자립협회</t>
  </si>
  <si>
    <t>김지훈</t>
    <phoneticPr fontId="1" type="noConversion"/>
  </si>
  <si>
    <t>051-959-4511</t>
    <phoneticPr fontId="1" type="noConversion"/>
  </si>
  <si>
    <t>제2009-061호</t>
  </si>
  <si>
    <t>유한회사 인제하우징</t>
  </si>
  <si>
    <t>박진형</t>
    <phoneticPr fontId="1" type="noConversion"/>
  </si>
  <si>
    <t>제2009-065호</t>
  </si>
  <si>
    <t>사회복지법인 성요셉복지재단 성요셉직업재활센터</t>
  </si>
  <si>
    <t>임일충</t>
    <phoneticPr fontId="1" type="noConversion"/>
  </si>
  <si>
    <t>054-954-0046</t>
    <phoneticPr fontId="1" type="noConversion"/>
  </si>
  <si>
    <t>제2010-036호</t>
    <phoneticPr fontId="1" type="noConversion"/>
  </si>
  <si>
    <t>㈜노나메기</t>
  </si>
  <si>
    <t>장미영</t>
    <phoneticPr fontId="1" type="noConversion"/>
  </si>
  <si>
    <t>제2010-049호</t>
  </si>
  <si>
    <t>㈜희망일터</t>
  </si>
  <si>
    <t>원형민</t>
    <phoneticPr fontId="1" type="noConversion"/>
  </si>
  <si>
    <t>032-204-8535</t>
    <phoneticPr fontId="1" type="noConversion"/>
  </si>
  <si>
    <t>제2010-072호</t>
  </si>
  <si>
    <t>㈜심원테크</t>
  </si>
  <si>
    <t>박미현</t>
    <phoneticPr fontId="1" type="noConversion"/>
  </si>
  <si>
    <t>제2010-079호</t>
  </si>
  <si>
    <t>㈜작은자리돌봄센터</t>
    <phoneticPr fontId="1" type="noConversion"/>
  </si>
  <si>
    <t>최현주</t>
    <phoneticPr fontId="1" type="noConversion"/>
  </si>
  <si>
    <t>031-316-2732</t>
    <phoneticPr fontId="1" type="noConversion"/>
  </si>
  <si>
    <t>울산</t>
  </si>
  <si>
    <t>제2010-091호</t>
  </si>
  <si>
    <t>주식회사 로컬푸드</t>
  </si>
  <si>
    <t>김봉재</t>
  </si>
  <si>
    <t>제2010-101호</t>
  </si>
  <si>
    <t>㈜포스코휴먼스</t>
    <phoneticPr fontId="1" type="noConversion"/>
  </si>
  <si>
    <t>김지수</t>
    <phoneticPr fontId="1" type="noConversion"/>
  </si>
  <si>
    <t>054-230-9011</t>
    <phoneticPr fontId="1" type="noConversion"/>
  </si>
  <si>
    <t>제2010-102호</t>
  </si>
  <si>
    <t>㈜드림앤해피워크</t>
  </si>
  <si>
    <t>박은숙</t>
    <phoneticPr fontId="1" type="noConversion"/>
  </si>
  <si>
    <t>054-783-4466</t>
    <phoneticPr fontId="1" type="noConversion"/>
  </si>
  <si>
    <t>제2010-107호</t>
  </si>
  <si>
    <t>동그라미플러스</t>
  </si>
  <si>
    <t>김도영</t>
    <phoneticPr fontId="1" type="noConversion"/>
  </si>
  <si>
    <t>제2010-137호</t>
  </si>
  <si>
    <t>웹와치주식회사</t>
    <phoneticPr fontId="1" type="noConversion"/>
  </si>
  <si>
    <t>심상득</t>
    <phoneticPr fontId="1" type="noConversion"/>
  </si>
  <si>
    <t>070-7730-3016</t>
    <phoneticPr fontId="1" type="noConversion"/>
  </si>
  <si>
    <t>제2010-140호</t>
  </si>
  <si>
    <t>사회복지법인 성요한복지회 그라나다보호작업센터</t>
  </si>
  <si>
    <t>박충일</t>
    <phoneticPr fontId="1" type="noConversion"/>
  </si>
  <si>
    <t>제2010-148호</t>
  </si>
  <si>
    <t>주식회사 크린웰</t>
  </si>
  <si>
    <t xml:space="preserve"> 유봉식</t>
    <phoneticPr fontId="1" type="noConversion"/>
  </si>
  <si>
    <t>제2010-152호</t>
  </si>
  <si>
    <t>(주)크린인천</t>
  </si>
  <si>
    <t>제2010-169호</t>
  </si>
  <si>
    <t>주식회사 청코리아</t>
  </si>
  <si>
    <t>제2010-187호</t>
    <phoneticPr fontId="1" type="noConversion"/>
  </si>
  <si>
    <t>(주)다우환경</t>
  </si>
  <si>
    <t>062-512-7482</t>
    <phoneticPr fontId="1" type="noConversion"/>
  </si>
  <si>
    <t>제2010-189호</t>
  </si>
  <si>
    <t>(사)한국운동건강협회</t>
  </si>
  <si>
    <t>김성일</t>
    <phoneticPr fontId="1" type="noConversion"/>
  </si>
  <si>
    <t>010-3629-7734</t>
    <phoneticPr fontId="1" type="noConversion"/>
  </si>
  <si>
    <t>제2010-212호</t>
  </si>
  <si>
    <t>정부물품재활용(주)</t>
  </si>
  <si>
    <t>정예진</t>
    <phoneticPr fontId="1" type="noConversion"/>
  </si>
  <si>
    <t>032-888-7282</t>
    <phoneticPr fontId="1" type="noConversion"/>
  </si>
  <si>
    <t>제2011-001호</t>
  </si>
  <si>
    <t>주식회사 포스플레이트</t>
  </si>
  <si>
    <t>오재길</t>
    <phoneticPr fontId="1" type="noConversion"/>
  </si>
  <si>
    <t>061-790-9007
010-9372-9318</t>
    <phoneticPr fontId="1" type="noConversion"/>
  </si>
  <si>
    <t>제2011-012호</t>
  </si>
  <si>
    <t>㈜코끼리를키우는사람들</t>
    <phoneticPr fontId="1" type="noConversion"/>
  </si>
  <si>
    <t>김주성</t>
    <phoneticPr fontId="1" type="noConversion"/>
  </si>
  <si>
    <t>제2011-015호</t>
  </si>
  <si>
    <t>사단법인 에코언니야</t>
  </si>
  <si>
    <t>제2011-053호</t>
  </si>
  <si>
    <t>제너럴바이오주식회사</t>
  </si>
  <si>
    <t>제2011-077호</t>
  </si>
  <si>
    <t>주식회사 온케어구리</t>
  </si>
  <si>
    <t>제2011-097호</t>
  </si>
  <si>
    <t>주식회사 가온누리인재양성사업단</t>
  </si>
  <si>
    <t>제2011-101호</t>
  </si>
  <si>
    <t>사회복지법인 희망세상 희망세상보호작업장</t>
    <phoneticPr fontId="1" type="noConversion"/>
  </si>
  <si>
    <t>lovegh79@hanmail.net</t>
  </si>
  <si>
    <t>허만종</t>
    <phoneticPr fontId="1" type="noConversion"/>
  </si>
  <si>
    <t>제2011-109호</t>
  </si>
  <si>
    <t>재단법인 부산행복한학교재단</t>
    <phoneticPr fontId="1" type="noConversion"/>
  </si>
  <si>
    <t>강경식</t>
    <phoneticPr fontId="1" type="noConversion"/>
  </si>
  <si>
    <t>제2011-125호</t>
  </si>
  <si>
    <t>재단법인 행복한학교재단</t>
  </si>
  <si>
    <t>이영태</t>
    <phoneticPr fontId="1" type="noConversion"/>
  </si>
  <si>
    <t>제2011-136호</t>
  </si>
  <si>
    <t>(사)울산광역시지체장애인협회 신정장애인보호작업장</t>
  </si>
  <si>
    <t>안경미</t>
    <phoneticPr fontId="1" type="noConversion"/>
  </si>
  <si>
    <t>052-269-4450</t>
    <phoneticPr fontId="1" type="noConversion"/>
  </si>
  <si>
    <t>충남</t>
  </si>
  <si>
    <t>제2012-011호</t>
  </si>
  <si>
    <t xml:space="preserve"> 미디토리협동조합</t>
    <phoneticPr fontId="1" type="noConversion"/>
  </si>
  <si>
    <t>부산</t>
    <phoneticPr fontId="1" type="noConversion"/>
  </si>
  <si>
    <t>김영</t>
    <phoneticPr fontId="1" type="noConversion"/>
  </si>
  <si>
    <t>제2012-024호</t>
  </si>
  <si>
    <t>시흥희망의료복지 사회적협동조합</t>
    <phoneticPr fontId="1" type="noConversion"/>
  </si>
  <si>
    <t>전인자</t>
    <phoneticPr fontId="1" type="noConversion"/>
  </si>
  <si>
    <t>제2012-038호</t>
  </si>
  <si>
    <t>㈜풀내음</t>
  </si>
  <si>
    <t>손정보</t>
    <phoneticPr fontId="1" type="noConversion"/>
  </si>
  <si>
    <t>제2012-043호</t>
  </si>
  <si>
    <t>㈜드림앤챌린지</t>
  </si>
  <si>
    <t>제2012-047호</t>
  </si>
  <si>
    <t>㈜중원기업</t>
  </si>
  <si>
    <t>문홍주</t>
    <phoneticPr fontId="1" type="noConversion"/>
  </si>
  <si>
    <t>031-758-3556</t>
    <phoneticPr fontId="1" type="noConversion"/>
  </si>
  <si>
    <t>제2012-061호</t>
  </si>
  <si>
    <t>㈜공감만세</t>
  </si>
  <si>
    <t>제2012-064호</t>
  </si>
  <si>
    <t>㈜싸리비</t>
  </si>
  <si>
    <t>마경식</t>
    <phoneticPr fontId="1" type="noConversion"/>
  </si>
  <si>
    <t>제2012-074호</t>
    <phoneticPr fontId="1" type="noConversion"/>
  </si>
  <si>
    <t>주식회사 나눔환경</t>
  </si>
  <si>
    <t>김정화</t>
    <phoneticPr fontId="1" type="noConversion"/>
  </si>
  <si>
    <t>031-754-0436</t>
    <phoneticPr fontId="1" type="noConversion"/>
  </si>
  <si>
    <t>제2012-076호</t>
  </si>
  <si>
    <t>경상북도장애청소년자립지원센터부설통합서비스센터</t>
  </si>
  <si>
    <t>임정훈</t>
    <phoneticPr fontId="1" type="noConversion"/>
  </si>
  <si>
    <t>제2012-079호</t>
  </si>
  <si>
    <t>(주)동신이향</t>
  </si>
  <si>
    <t>제2012-108호</t>
    <phoneticPr fontId="1" type="noConversion"/>
  </si>
  <si>
    <t>함께사는마을 ㈜</t>
    <phoneticPr fontId="1" type="noConversion"/>
  </si>
  <si>
    <t xml:space="preserve">김영애 </t>
    <phoneticPr fontId="1" type="noConversion"/>
  </si>
  <si>
    <t>제2012-109호</t>
    <phoneticPr fontId="1" type="noConversion"/>
  </si>
  <si>
    <t>주식회사 우리청년사업단</t>
    <phoneticPr fontId="1" type="noConversion"/>
  </si>
  <si>
    <t>박철모</t>
    <phoneticPr fontId="1" type="noConversion"/>
  </si>
  <si>
    <t>제2012-117호</t>
    <phoneticPr fontId="1" type="noConversion"/>
  </si>
  <si>
    <t>재단법인 대구행복한학교재단</t>
    <phoneticPr fontId="1" type="noConversion"/>
  </si>
  <si>
    <t>서운희</t>
    <phoneticPr fontId="1" type="noConversion"/>
  </si>
  <si>
    <t>053-255-2577
010-8569-5639</t>
    <phoneticPr fontId="1" type="noConversion"/>
  </si>
  <si>
    <t>제2012-124호</t>
    <phoneticPr fontId="1" type="noConversion"/>
  </si>
  <si>
    <t>(사)실로암사람들 (카페홀더)</t>
    <phoneticPr fontId="1" type="noConversion"/>
  </si>
  <si>
    <t>062-381-7782</t>
    <phoneticPr fontId="1" type="noConversion"/>
  </si>
  <si>
    <t>제2012-126호</t>
    <phoneticPr fontId="1" type="noConversion"/>
  </si>
  <si>
    <t>세상에서가장아름다운나무 (다문화마켓)</t>
    <phoneticPr fontId="1" type="noConversion"/>
  </si>
  <si>
    <t>전북</t>
    <phoneticPr fontId="1" type="noConversion"/>
  </si>
  <si>
    <t>제2012-132호</t>
    <phoneticPr fontId="1" type="noConversion"/>
  </si>
  <si>
    <t>사단법인 마당</t>
    <phoneticPr fontId="1" type="noConversion"/>
  </si>
  <si>
    <t>황재근</t>
    <phoneticPr fontId="1" type="noConversion"/>
  </si>
  <si>
    <t>충남</t>
    <phoneticPr fontId="1" type="noConversion"/>
  </si>
  <si>
    <t>제2012-137호</t>
    <phoneticPr fontId="1" type="noConversion"/>
  </si>
  <si>
    <t>㈜에이스잡</t>
    <phoneticPr fontId="1" type="noConversion"/>
  </si>
  <si>
    <t>신미선</t>
    <phoneticPr fontId="1" type="noConversion"/>
  </si>
  <si>
    <t>충북</t>
    <phoneticPr fontId="1" type="noConversion"/>
  </si>
  <si>
    <t>제2012-139호</t>
    <phoneticPr fontId="1" type="noConversion"/>
  </si>
  <si>
    <t>주식회사 송암식품</t>
    <phoneticPr fontId="1" type="noConversion"/>
  </si>
  <si>
    <t>070-4090-2260</t>
    <phoneticPr fontId="1" type="noConversion"/>
  </si>
  <si>
    <t>최영란</t>
    <phoneticPr fontId="1" type="noConversion"/>
  </si>
  <si>
    <t>제2013-015호</t>
    <phoneticPr fontId="1" type="noConversion"/>
  </si>
  <si>
    <t>은빛둥지</t>
    <phoneticPr fontId="1" type="noConversion"/>
  </si>
  <si>
    <t>울산</t>
    <phoneticPr fontId="1" type="noConversion"/>
  </si>
  <si>
    <t>제2013-018호</t>
    <phoneticPr fontId="1" type="noConversion"/>
  </si>
  <si>
    <t>울산미디어연대
울산시민미디어센터사업단</t>
    <phoneticPr fontId="1" type="noConversion"/>
  </si>
  <si>
    <t>이현숙</t>
    <phoneticPr fontId="1" type="noConversion"/>
  </si>
  <si>
    <t>제2013-019호</t>
    <phoneticPr fontId="1" type="noConversion"/>
  </si>
  <si>
    <t>주식회사 계수나무</t>
    <phoneticPr fontId="1" type="noConversion"/>
  </si>
  <si>
    <t>하재옥</t>
    <phoneticPr fontId="1" type="noConversion"/>
  </si>
  <si>
    <t>제2013-047호</t>
  </si>
  <si>
    <t>강화꿈작목반 영농조합법인</t>
  </si>
  <si>
    <t>강원</t>
    <phoneticPr fontId="1" type="noConversion"/>
  </si>
  <si>
    <t>제2013-048호</t>
  </si>
  <si>
    <t>사단법인 전국독서새물결모임</t>
    <phoneticPr fontId="1" type="noConversion"/>
  </si>
  <si>
    <t>033-734-0244</t>
    <phoneticPr fontId="1" type="noConversion"/>
  </si>
  <si>
    <t>제2013-066호</t>
  </si>
  <si>
    <t>(주)조은프로소싱</t>
    <phoneticPr fontId="1" type="noConversion"/>
  </si>
  <si>
    <t>김승모</t>
    <phoneticPr fontId="1" type="noConversion"/>
  </si>
  <si>
    <t>제2013-067호</t>
  </si>
  <si>
    <t>행복나래 주식회사</t>
    <phoneticPr fontId="1" type="noConversion"/>
  </si>
  <si>
    <t>제2013-098호</t>
  </si>
  <si>
    <t>(유)국민종합주택관리</t>
  </si>
  <si>
    <t>신종식</t>
    <phoneticPr fontId="1" type="noConversion"/>
  </si>
  <si>
    <t>경기</t>
    <phoneticPr fontId="1" type="noConversion"/>
  </si>
  <si>
    <t>제2013-107호</t>
    <phoneticPr fontId="1" type="noConversion"/>
  </si>
  <si>
    <t>주식회사 동부케어</t>
    <phoneticPr fontId="1" type="noConversion"/>
  </si>
  <si>
    <t>031-225-7656</t>
    <phoneticPr fontId="1" type="noConversion"/>
  </si>
  <si>
    <t>김경곤</t>
    <phoneticPr fontId="1" type="noConversion"/>
  </si>
  <si>
    <t>경북</t>
    <phoneticPr fontId="1" type="noConversion"/>
  </si>
  <si>
    <t>제2013-113호</t>
    <phoneticPr fontId="1" type="noConversion"/>
  </si>
  <si>
    <t>주식회사 돌봄사회서비스센터</t>
    <phoneticPr fontId="1" type="noConversion"/>
  </si>
  <si>
    <t>송영미</t>
    <phoneticPr fontId="1" type="noConversion"/>
  </si>
  <si>
    <t>054-841-5123</t>
    <phoneticPr fontId="1" type="noConversion"/>
  </si>
  <si>
    <t>제2013-114호</t>
    <phoneticPr fontId="1" type="noConversion"/>
  </si>
  <si>
    <t>㈜아트쉐어</t>
    <phoneticPr fontId="1" type="noConversion"/>
  </si>
  <si>
    <t>제2013-118호</t>
    <phoneticPr fontId="1" type="noConversion"/>
  </si>
  <si>
    <t>㈜남영이앤아이</t>
    <phoneticPr fontId="1" type="noConversion"/>
  </si>
  <si>
    <t>제2013-124호</t>
    <phoneticPr fontId="1" type="noConversion"/>
  </si>
  <si>
    <t>㈜두꺼비하우징</t>
    <phoneticPr fontId="1" type="noConversion"/>
  </si>
  <si>
    <t>02-383-2025</t>
    <phoneticPr fontId="1" type="noConversion"/>
  </si>
  <si>
    <t>제2013-129호</t>
    <phoneticPr fontId="1" type="noConversion"/>
  </si>
  <si>
    <t>주식회사 맑은기업</t>
    <phoneticPr fontId="1" type="noConversion"/>
  </si>
  <si>
    <t>황희</t>
    <phoneticPr fontId="1" type="noConversion"/>
  </si>
  <si>
    <t>제2013-148호</t>
    <phoneticPr fontId="1" type="noConversion"/>
  </si>
  <si>
    <t>흙사랑영농조합법인</t>
    <phoneticPr fontId="1" type="noConversion"/>
  </si>
  <si>
    <t>유숙경</t>
    <phoneticPr fontId="1" type="noConversion"/>
  </si>
  <si>
    <t>제2013-151호</t>
    <phoneticPr fontId="1" type="noConversion"/>
  </si>
  <si>
    <t>신석준</t>
    <phoneticPr fontId="1" type="noConversion"/>
  </si>
  <si>
    <t>제2013-152호</t>
    <phoneticPr fontId="1" type="noConversion"/>
  </si>
  <si>
    <t>한드미영농조합법인</t>
    <phoneticPr fontId="1" type="noConversion"/>
  </si>
  <si>
    <t>제2013-153호</t>
    <phoneticPr fontId="1" type="noConversion"/>
  </si>
  <si>
    <t>주식회사 청화팜</t>
    <phoneticPr fontId="1" type="noConversion"/>
  </si>
  <si>
    <t>이화숙</t>
    <phoneticPr fontId="1" type="noConversion"/>
  </si>
  <si>
    <t>042-322-7729</t>
    <phoneticPr fontId="1" type="noConversion"/>
  </si>
  <si>
    <t>제2013-155호</t>
    <phoneticPr fontId="1" type="noConversion"/>
  </si>
  <si>
    <t>㈜포인트아카데미</t>
    <phoneticPr fontId="1" type="noConversion"/>
  </si>
  <si>
    <t>양승주</t>
    <phoneticPr fontId="1" type="noConversion"/>
  </si>
  <si>
    <t>pointacademy01@daum.net</t>
    <phoneticPr fontId="1" type="noConversion"/>
  </si>
  <si>
    <t>제2013-161호</t>
    <phoneticPr fontId="1" type="noConversion"/>
  </si>
  <si>
    <t>유한회사 착한자전거</t>
    <phoneticPr fontId="1" type="noConversion"/>
  </si>
  <si>
    <t>제2013-165호</t>
    <phoneticPr fontId="1" type="noConversion"/>
  </si>
  <si>
    <t>고려학원영도구장애인복지관 카페에또와</t>
    <phoneticPr fontId="1" type="noConversion"/>
  </si>
  <si>
    <t>조상현</t>
    <phoneticPr fontId="1" type="noConversion"/>
  </si>
  <si>
    <t>제2013-177호</t>
  </si>
  <si>
    <t>주식회사 광고발전소</t>
  </si>
  <si>
    <t>제2013-186호</t>
    <phoneticPr fontId="1" type="noConversion"/>
  </si>
  <si>
    <t>극단 날으는자동차</t>
    <phoneticPr fontId="1" type="noConversion"/>
  </si>
  <si>
    <t>제2013-194호</t>
    <phoneticPr fontId="1" type="noConversion"/>
  </si>
  <si>
    <t>미담장학회</t>
    <phoneticPr fontId="1" type="noConversion"/>
  </si>
  <si>
    <t>042-350-0352</t>
    <phoneticPr fontId="1" type="noConversion"/>
  </si>
  <si>
    <t>제2013-203호</t>
    <phoneticPr fontId="1" type="noConversion"/>
  </si>
  <si>
    <t>㈜토마토헬스케어</t>
  </si>
  <si>
    <t>062-447-4748</t>
    <phoneticPr fontId="1" type="noConversion"/>
  </si>
  <si>
    <t>제2013-208호</t>
  </si>
  <si>
    <t>(사)부산돌봄사회서비스센터</t>
  </si>
  <si>
    <t>박지현</t>
  </si>
  <si>
    <t>제2013-210호</t>
    <phoneticPr fontId="1" type="noConversion"/>
  </si>
  <si>
    <t>주식회사 문화콩</t>
    <phoneticPr fontId="1" type="noConversion"/>
  </si>
  <si>
    <t>김경숙</t>
    <phoneticPr fontId="1" type="noConversion"/>
  </si>
  <si>
    <t>제2013-211호</t>
    <phoneticPr fontId="1" type="noConversion"/>
  </si>
  <si>
    <t>재단법인 울산행복한학교</t>
    <phoneticPr fontId="1" type="noConversion"/>
  </si>
  <si>
    <t>박수영</t>
    <phoneticPr fontId="1" type="noConversion"/>
  </si>
  <si>
    <t>제2013-216호</t>
    <phoneticPr fontId="1" type="noConversion"/>
  </si>
  <si>
    <t>사단법인 순흥초군농악보존회</t>
    <phoneticPr fontId="1" type="noConversion"/>
  </si>
  <si>
    <t>박애자</t>
    <phoneticPr fontId="1" type="noConversion"/>
  </si>
  <si>
    <t>제2013-220호</t>
    <phoneticPr fontId="1" type="noConversion"/>
  </si>
  <si>
    <t>㈜오방색</t>
    <phoneticPr fontId="1" type="noConversion"/>
  </si>
  <si>
    <t>054-333-3130</t>
    <phoneticPr fontId="1" type="noConversion"/>
  </si>
  <si>
    <t>제2013-221호</t>
    <phoneticPr fontId="1" type="noConversion"/>
  </si>
  <si>
    <t>재단법인 행복한웹앤미디어</t>
    <phoneticPr fontId="1" type="noConversion"/>
  </si>
  <si>
    <t>제2013-242호</t>
    <phoneticPr fontId="1" type="noConversion"/>
  </si>
  <si>
    <t>사단법인 마포공동체라디오</t>
    <phoneticPr fontId="1" type="noConversion"/>
  </si>
  <si>
    <t>김은욱</t>
    <phoneticPr fontId="1" type="noConversion"/>
  </si>
  <si>
    <t>02-332-3247/
(직통)070-7542-7567</t>
    <phoneticPr fontId="1" type="noConversion"/>
  </si>
  <si>
    <t>제2013-250호</t>
    <phoneticPr fontId="1" type="noConversion"/>
  </si>
  <si>
    <t>㈜나눔스토어</t>
    <phoneticPr fontId="1" type="noConversion"/>
  </si>
  <si>
    <t>박영복</t>
    <phoneticPr fontId="1" type="noConversion"/>
  </si>
  <si>
    <t>010-9038-7395</t>
    <phoneticPr fontId="1" type="noConversion"/>
  </si>
  <si>
    <t>제2013-256호</t>
    <phoneticPr fontId="1" type="noConversion"/>
  </si>
  <si>
    <t>㈜천우굿프랜즈</t>
  </si>
  <si>
    <t>032-864-9988</t>
    <phoneticPr fontId="1" type="noConversion"/>
  </si>
  <si>
    <t>이왕정</t>
    <phoneticPr fontId="1" type="noConversion"/>
  </si>
  <si>
    <t>제2013-259호</t>
    <phoneticPr fontId="1" type="noConversion"/>
  </si>
  <si>
    <t>㈜장애인장학사업장</t>
  </si>
  <si>
    <t>고효열</t>
    <phoneticPr fontId="1" type="noConversion"/>
  </si>
  <si>
    <t>제주</t>
    <phoneticPr fontId="1" type="noConversion"/>
  </si>
  <si>
    <t>제주특별자치도
 제2013-007호</t>
    <phoneticPr fontId="1" type="noConversion"/>
  </si>
  <si>
    <t>제주물마루된장학교 영농조합법인</t>
    <phoneticPr fontId="1" type="noConversion"/>
  </si>
  <si>
    <t>064-796-4764</t>
    <phoneticPr fontId="1" type="noConversion"/>
  </si>
  <si>
    <t>02-355-7988
010-9467-2587</t>
    <phoneticPr fontId="1" type="noConversion"/>
  </si>
  <si>
    <t>02-6332-7722
010-9172-2968</t>
    <phoneticPr fontId="1" type="noConversion"/>
  </si>
  <si>
    <t>02-2627-5650</t>
    <phoneticPr fontId="1" type="noConversion"/>
  </si>
  <si>
    <t>02-739-7944
010-9082-7341</t>
    <phoneticPr fontId="1" type="noConversion"/>
  </si>
  <si>
    <t>031-535-8555</t>
    <phoneticPr fontId="1" type="noConversion"/>
  </si>
  <si>
    <t>032-765-2714
010-9339-2714</t>
    <phoneticPr fontId="1" type="noConversion"/>
  </si>
  <si>
    <t>070-4271-0023
010-5516-3826</t>
    <phoneticPr fontId="1" type="noConversion"/>
  </si>
  <si>
    <t>054-635-2522
010-9511-5599</t>
    <phoneticPr fontId="1" type="noConversion"/>
  </si>
  <si>
    <t>054-853-0420~1
010-7620-2212</t>
    <phoneticPr fontId="1" type="noConversion"/>
  </si>
  <si>
    <t>백승환</t>
    <phoneticPr fontId="1" type="noConversion"/>
  </si>
  <si>
    <t>김유겸</t>
    <phoneticPr fontId="1" type="noConversion"/>
  </si>
  <si>
    <t>053-759-7142
010-8855-7459</t>
    <phoneticPr fontId="1" type="noConversion"/>
  </si>
  <si>
    <t>심혜련
(실장)</t>
    <phoneticPr fontId="1" type="noConversion"/>
  </si>
  <si>
    <t>070-8798-7962
031-248-6588</t>
    <phoneticPr fontId="1" type="noConversion"/>
  </si>
  <si>
    <t>한미경(과장)</t>
    <phoneticPr fontId="1" type="noConversion"/>
  </si>
  <si>
    <t>제출일</t>
    <phoneticPr fontId="1" type="noConversion"/>
  </si>
  <si>
    <t xml:space="preserve"> 재제출</t>
    <phoneticPr fontId="1" type="noConversion"/>
  </si>
  <si>
    <t>사업보고서
 수정</t>
    <phoneticPr fontId="1" type="noConversion"/>
  </si>
  <si>
    <t>수정 내용</t>
    <phoneticPr fontId="1" type="noConversion"/>
  </si>
  <si>
    <t>검토본</t>
    <phoneticPr fontId="1" type="noConversion"/>
  </si>
  <si>
    <t>10.10</t>
    <phoneticPr fontId="1" type="noConversion"/>
  </si>
  <si>
    <t>055-328-6374
010-8702-3145</t>
    <phoneticPr fontId="1" type="noConversion"/>
  </si>
  <si>
    <t>10.13</t>
    <phoneticPr fontId="1" type="noConversion"/>
  </si>
  <si>
    <t>10.14</t>
    <phoneticPr fontId="1" type="noConversion"/>
  </si>
  <si>
    <t>9.17
(10.14)</t>
    <phoneticPr fontId="1" type="noConversion"/>
  </si>
  <si>
    <t>10.15</t>
    <phoneticPr fontId="1" type="noConversion"/>
  </si>
  <si>
    <t>10.16</t>
    <phoneticPr fontId="1" type="noConversion"/>
  </si>
  <si>
    <t>최종본</t>
    <phoneticPr fontId="1" type="noConversion"/>
  </si>
  <si>
    <t>10.17</t>
    <phoneticPr fontId="1" type="noConversion"/>
  </si>
  <si>
    <t>10.20</t>
    <phoneticPr fontId="1" type="noConversion"/>
  </si>
  <si>
    <t>10.21</t>
    <phoneticPr fontId="1" type="noConversion"/>
  </si>
  <si>
    <t>10.23</t>
    <phoneticPr fontId="1" type="noConversion"/>
  </si>
  <si>
    <t>10.24</t>
    <phoneticPr fontId="1" type="noConversion"/>
  </si>
  <si>
    <t>pul2002@naver.com</t>
    <phoneticPr fontId="1" type="noConversion"/>
  </si>
  <si>
    <t>O</t>
    <phoneticPr fontId="1" type="noConversion"/>
  </si>
  <si>
    <t>취약계층인원이 (6/59) 10%임(사회서비스제공형으로 20%이상이 되어야). 4-2는 경영공시가 맞음</t>
  </si>
  <si>
    <t>5-3. 사업보고서 수정</t>
  </si>
  <si>
    <t>4-1. 경영공시가 맞음</t>
    <phoneticPr fontId="1" type="noConversion"/>
  </si>
  <si>
    <t>4-1 경영공시가 맞음</t>
    <phoneticPr fontId="1" type="noConversion"/>
  </si>
  <si>
    <t>4-1. 경영공시가 맞음, 5-2. 경영공시가 맞음</t>
    <phoneticPr fontId="1" type="noConversion"/>
  </si>
  <si>
    <t>4-2. 경영공시가 맞음</t>
    <phoneticPr fontId="1" type="noConversion"/>
  </si>
  <si>
    <t>10.26</t>
    <phoneticPr fontId="1" type="noConversion"/>
  </si>
  <si>
    <t>3-1. 경영공시가 맞음</t>
    <phoneticPr fontId="1" type="noConversion"/>
  </si>
  <si>
    <t>4-3. 경영공시가 맞음</t>
    <phoneticPr fontId="1" type="noConversion"/>
  </si>
  <si>
    <t>4-2. 공시자료가 맞음</t>
    <phoneticPr fontId="1" type="noConversion"/>
  </si>
  <si>
    <t>10.28</t>
    <phoneticPr fontId="1" type="noConversion"/>
  </si>
  <si>
    <t>4-2. 사업보고서 수정, 5-2. 공시자료가 맞음</t>
    <phoneticPr fontId="1" type="noConversion"/>
  </si>
  <si>
    <t>4-2 경영공시가 맞음</t>
    <phoneticPr fontId="1" type="noConversion"/>
  </si>
  <si>
    <t>4-2 경영공시가 맞음, 5-3 경영공시가 맞음</t>
    <phoneticPr fontId="1" type="noConversion"/>
  </si>
  <si>
    <t xml:space="preserve">3-2. 경영공시가 맞음. </t>
    <phoneticPr fontId="1" type="noConversion"/>
  </si>
  <si>
    <t>4-2, 4-3, 경영공시가 맞음</t>
    <phoneticPr fontId="1" type="noConversion"/>
  </si>
  <si>
    <t>4-2, 5-3. 경영공시가 맞음</t>
    <phoneticPr fontId="1" type="noConversion"/>
  </si>
  <si>
    <t>5-3, 경영공시가 맞음</t>
    <phoneticPr fontId="1" type="noConversion"/>
  </si>
  <si>
    <t>3-1. 경영공시가 맞음/사업보고서 수정(4회)</t>
    <phoneticPr fontId="1" type="noConversion"/>
  </si>
  <si>
    <t>5-3 경영공시가 맞음</t>
    <phoneticPr fontId="1" type="noConversion"/>
  </si>
  <si>
    <t>3-1, 3-2 경영공시가 맞음</t>
    <phoneticPr fontId="1" type="noConversion"/>
  </si>
  <si>
    <t>10.31</t>
    <phoneticPr fontId="1" type="noConversion"/>
  </si>
  <si>
    <t>다사리장애인자립생활센터 사업단 사람플러스</t>
    <phoneticPr fontId="1" type="noConversion"/>
  </si>
  <si>
    <t>4-1. 공시자료가 맞음(유급근로자 현황, 취약계층 인원 현황)
검토본 다른점(2-4 주요사업내용, 4-3 자원연계, 4-4. 지역사회공헌)</t>
    <phoneticPr fontId="1" type="noConversion"/>
  </si>
  <si>
    <t>5-3. 공시자료가 맞음(증빙자료를 참고하여 수정함)</t>
    <phoneticPr fontId="1" type="noConversion"/>
  </si>
  <si>
    <t xml:space="preserve">5-2 경영공시가 맞음, sds5720@naver.com </t>
    <phoneticPr fontId="1" type="noConversion"/>
  </si>
  <si>
    <t>5-1, 5-2 경영공시가 맞음</t>
    <phoneticPr fontId="1" type="noConversion"/>
  </si>
  <si>
    <t>5-2. 경영공시가 맞음</t>
    <phoneticPr fontId="1" type="noConversion"/>
  </si>
  <si>
    <t>경북</t>
    <phoneticPr fontId="1" type="noConversion"/>
  </si>
  <si>
    <t>㈜제일산업</t>
    <phoneticPr fontId="1" type="noConversion"/>
  </si>
  <si>
    <t>김은아</t>
    <phoneticPr fontId="1" type="noConversion"/>
  </si>
  <si>
    <t>054-972-7988</t>
    <phoneticPr fontId="1" type="noConversion"/>
  </si>
  <si>
    <t>제2008-040호</t>
    <phoneticPr fontId="1" type="noConversion"/>
  </si>
  <si>
    <t>기타형</t>
    <phoneticPr fontId="1" type="noConversion"/>
  </si>
  <si>
    <t>041-578-8732</t>
    <phoneticPr fontId="1" type="noConversion"/>
  </si>
  <si>
    <t>김달임</t>
    <phoneticPr fontId="1" type="noConversion"/>
  </si>
  <si>
    <t>주식회사 송암식품</t>
    <phoneticPr fontId="1" type="noConversion"/>
  </si>
  <si>
    <t>주식회사 동부케어</t>
    <phoneticPr fontId="1" type="noConversion"/>
  </si>
  <si>
    <t>이제원</t>
    <phoneticPr fontId="1" type="noConversion"/>
  </si>
  <si>
    <t>황명숙</t>
    <phoneticPr fontId="1" type="noConversion"/>
  </si>
  <si>
    <t>063-213-0110</t>
    <phoneticPr fontId="1" type="noConversion"/>
  </si>
  <si>
    <t>어진희</t>
    <phoneticPr fontId="1" type="noConversion"/>
  </si>
  <si>
    <t>070-7602-0219</t>
    <phoneticPr fontId="1" type="noConversion"/>
  </si>
  <si>
    <t>권영민</t>
    <phoneticPr fontId="1" type="noConversion"/>
  </si>
  <si>
    <t>김용석</t>
    <phoneticPr fontId="1" type="noConversion"/>
  </si>
  <si>
    <t>02-745-9028</t>
    <phoneticPr fontId="1" type="noConversion"/>
  </si>
  <si>
    <t>032-765-1989</t>
    <phoneticPr fontId="1" type="noConversion"/>
  </si>
  <si>
    <t>02-3486-4123</t>
    <phoneticPr fontId="1" type="noConversion"/>
  </si>
  <si>
    <t>070-4268-9958</t>
    <phoneticPr fontId="1" type="noConversion"/>
  </si>
  <si>
    <t>070-7789-1145</t>
    <phoneticPr fontId="1" type="noConversion"/>
  </si>
  <si>
    <t>조재옥</t>
    <phoneticPr fontId="1" type="noConversion"/>
  </si>
  <si>
    <t>김지숙</t>
    <phoneticPr fontId="1" type="noConversion"/>
  </si>
  <si>
    <t>063-263-0001</t>
    <phoneticPr fontId="1" type="noConversion"/>
  </si>
  <si>
    <t>070-7443-6374</t>
    <phoneticPr fontId="1" type="noConversion"/>
  </si>
  <si>
    <t>010-3517-8186/ 053-816-0303</t>
    <phoneticPr fontId="1" type="noConversion"/>
  </si>
  <si>
    <r>
      <t xml:space="preserve">052-277-7773
</t>
    </r>
    <r>
      <rPr>
        <sz val="9"/>
        <color rgb="FFFF0000"/>
        <rFont val="맑은 고딕"/>
        <family val="3"/>
        <charset val="129"/>
        <scheme val="major"/>
      </rPr>
      <t>010-5106-7204</t>
    </r>
    <phoneticPr fontId="1" type="noConversion"/>
  </si>
  <si>
    <t>윤준호</t>
    <phoneticPr fontId="1" type="noConversion"/>
  </si>
  <si>
    <t>031-571-9380</t>
    <phoneticPr fontId="1" type="noConversion"/>
  </si>
  <si>
    <t>02-3667-4945(200)</t>
    <phoneticPr fontId="1" type="noConversion"/>
  </si>
  <si>
    <t>(사)장애우권익문제연구소리드릭</t>
    <phoneticPr fontId="1" type="noConversion"/>
  </si>
  <si>
    <t>031-401-2208</t>
    <phoneticPr fontId="1" type="noConversion"/>
  </si>
  <si>
    <t>씨튼장애인직업재활센터</t>
    <phoneticPr fontId="1" type="noConversion"/>
  </si>
  <si>
    <t>㈜가온</t>
    <phoneticPr fontId="1" type="noConversion"/>
  </si>
  <si>
    <t>이경재</t>
    <phoneticPr fontId="1" type="noConversion"/>
  </si>
  <si>
    <t>032-932-5591</t>
    <phoneticPr fontId="1" type="noConversion"/>
  </si>
  <si>
    <t>부안낭주회</t>
    <phoneticPr fontId="1" type="noConversion"/>
  </si>
  <si>
    <t>070-8828-6988</t>
    <phoneticPr fontId="1" type="noConversion"/>
  </si>
  <si>
    <t>032-323-9270</t>
    <phoneticPr fontId="1" type="noConversion"/>
  </si>
  <si>
    <t>031-529-2323</t>
    <phoneticPr fontId="1" type="noConversion"/>
  </si>
  <si>
    <t>02-3672-4235/010-4461-3827</t>
    <phoneticPr fontId="1" type="noConversion"/>
  </si>
  <si>
    <t>053-555-4843</t>
    <phoneticPr fontId="1" type="noConversion"/>
  </si>
  <si>
    <t>김종섭</t>
    <phoneticPr fontId="1" type="noConversion"/>
  </si>
  <si>
    <t>054-773-5002</t>
    <phoneticPr fontId="1" type="noConversion"/>
  </si>
  <si>
    <t>052-211-0302/010-4547-6172</t>
    <phoneticPr fontId="1" type="noConversion"/>
  </si>
  <si>
    <t>063-831-7650/010-9221-7778</t>
    <phoneticPr fontId="1" type="noConversion"/>
  </si>
  <si>
    <t>사회복지법인 성요한복지회 그라나다보호작업센터</t>
    <phoneticPr fontId="1" type="noConversion"/>
  </si>
  <si>
    <t>02-3661-3401/010-7252-1642</t>
    <phoneticPr fontId="1" type="noConversion"/>
  </si>
  <si>
    <t>032-816-9798/010-7339-6557</t>
    <phoneticPr fontId="1" type="noConversion"/>
  </si>
  <si>
    <t>이혜란</t>
    <phoneticPr fontId="1" type="noConversion"/>
  </si>
  <si>
    <t>032-513-1982</t>
    <phoneticPr fontId="1" type="noConversion"/>
  </si>
  <si>
    <t>김기태</t>
    <phoneticPr fontId="1" type="noConversion"/>
  </si>
  <si>
    <t>033-765-7474</t>
    <phoneticPr fontId="1" type="noConversion"/>
  </si>
  <si>
    <t>정재형</t>
    <phoneticPr fontId="1" type="noConversion"/>
  </si>
  <si>
    <t>051-581-0906</t>
    <phoneticPr fontId="1" type="noConversion"/>
  </si>
  <si>
    <t>031-569-6697</t>
    <phoneticPr fontId="1" type="noConversion"/>
  </si>
  <si>
    <t>김기훈</t>
    <phoneticPr fontId="1" type="noConversion"/>
  </si>
  <si>
    <t>1599-2032</t>
    <phoneticPr fontId="1" type="noConversion"/>
  </si>
  <si>
    <t>054-531-3912</t>
    <phoneticPr fontId="1" type="noConversion"/>
  </si>
  <si>
    <t>070-4349-0911</t>
    <phoneticPr fontId="1" type="noConversion"/>
  </si>
  <si>
    <t>①기본공시</t>
    <phoneticPr fontId="1" type="noConversion"/>
  </si>
  <si>
    <t>070-7465-085</t>
    <phoneticPr fontId="1" type="noConversion"/>
  </si>
  <si>
    <t>054-331-0300</t>
    <phoneticPr fontId="1" type="noConversion"/>
  </si>
  <si>
    <t>㈜공감만세</t>
    <phoneticPr fontId="1" type="noConversion"/>
  </si>
  <si>
    <t>이형동</t>
    <phoneticPr fontId="1" type="noConversion"/>
  </si>
  <si>
    <t>070-7862-0894</t>
    <phoneticPr fontId="1" type="noConversion"/>
  </si>
  <si>
    <t>043-533-5987/010-9415-7019</t>
    <phoneticPr fontId="1" type="noConversion"/>
  </si>
  <si>
    <t>김경문</t>
    <phoneticPr fontId="1" type="noConversion"/>
  </si>
  <si>
    <t>061-337-3998</t>
    <phoneticPr fontId="1" type="noConversion"/>
  </si>
  <si>
    <t>032-542-5056</t>
    <phoneticPr fontId="1" type="noConversion"/>
  </si>
  <si>
    <t>황숙자</t>
    <phoneticPr fontId="1" type="noConversion"/>
  </si>
  <si>
    <t>양용</t>
    <phoneticPr fontId="1" type="noConversion"/>
  </si>
  <si>
    <t>070-8807-8216</t>
    <phoneticPr fontId="1" type="noConversion"/>
  </si>
  <si>
    <t>063-273-4823/010-9149-3463</t>
    <phoneticPr fontId="1" type="noConversion"/>
  </si>
  <si>
    <t>041-576-0094/010-4742-9756</t>
    <phoneticPr fontId="1" type="noConversion"/>
  </si>
  <si>
    <t>윤추자</t>
    <phoneticPr fontId="1" type="noConversion"/>
  </si>
  <si>
    <t>031-438-4088</t>
    <phoneticPr fontId="1" type="noConversion"/>
  </si>
  <si>
    <t>052-211-2434/010-2607-5649</t>
    <phoneticPr fontId="1" type="noConversion"/>
  </si>
  <si>
    <t>장석홍</t>
    <phoneticPr fontId="1" type="noConversion"/>
  </si>
  <si>
    <t>032-937-8682</t>
    <phoneticPr fontId="1" type="noConversion"/>
  </si>
  <si>
    <t>김선진</t>
    <phoneticPr fontId="1" type="noConversion"/>
  </si>
  <si>
    <t>02-2636-7102
010-9479-6655</t>
    <phoneticPr fontId="1" type="noConversion"/>
  </si>
  <si>
    <t>박현정</t>
    <phoneticPr fontId="1" type="noConversion"/>
  </si>
  <si>
    <t>02-2621-4885</t>
    <phoneticPr fontId="1" type="noConversion"/>
  </si>
  <si>
    <t>070-7863-7328</t>
    <phoneticPr fontId="1" type="noConversion"/>
  </si>
  <si>
    <t>이소라</t>
    <phoneticPr fontId="1" type="noConversion"/>
  </si>
  <si>
    <t>053-581-7108</t>
    <phoneticPr fontId="1" type="noConversion"/>
  </si>
  <si>
    <t>043-833-6245/010-9193-5326</t>
    <phoneticPr fontId="1" type="noConversion"/>
  </si>
  <si>
    <t>043-284-0084/010-7942-7321</t>
    <phoneticPr fontId="1" type="noConversion"/>
  </si>
  <si>
    <t>043-422-2831</t>
    <phoneticPr fontId="1" type="noConversion"/>
  </si>
  <si>
    <t>1899-4703/010-8666-6600</t>
    <phoneticPr fontId="1" type="noConversion"/>
  </si>
  <si>
    <t>051-403-6401</t>
    <phoneticPr fontId="1" type="noConversion"/>
  </si>
  <si>
    <t>김은석</t>
    <phoneticPr fontId="1" type="noConversion"/>
  </si>
  <si>
    <t>033-253-0955</t>
    <phoneticPr fontId="1" type="noConversion"/>
  </si>
  <si>
    <t>김광지</t>
    <phoneticPr fontId="1" type="noConversion"/>
  </si>
  <si>
    <t>02-764-8092</t>
    <phoneticPr fontId="1" type="noConversion"/>
  </si>
  <si>
    <t>박재성</t>
    <phoneticPr fontId="1" type="noConversion"/>
  </si>
  <si>
    <t>위보환</t>
    <phoneticPr fontId="1" type="noConversion"/>
  </si>
  <si>
    <t>070-4639-1317</t>
    <phoneticPr fontId="1" type="noConversion"/>
  </si>
  <si>
    <t>051-754-5416</t>
    <phoneticPr fontId="1" type="noConversion"/>
  </si>
  <si>
    <t>주식회사 문화콩</t>
    <phoneticPr fontId="1" type="noConversion"/>
  </si>
  <si>
    <t>052-277-8220</t>
    <phoneticPr fontId="1" type="noConversion"/>
  </si>
  <si>
    <t>채석종</t>
    <phoneticPr fontId="1" type="noConversion"/>
  </si>
  <si>
    <t>하민경</t>
    <phoneticPr fontId="1" type="noConversion"/>
  </si>
  <si>
    <t>031-625-2500</t>
    <phoneticPr fontId="1" type="noConversion"/>
  </si>
  <si>
    <t>㈜천우굿프랜즈</t>
    <phoneticPr fontId="1" type="noConversion"/>
  </si>
  <si>
    <t>032-330-5957</t>
    <phoneticPr fontId="1" type="noConversion"/>
  </si>
  <si>
    <t>강연수</t>
    <phoneticPr fontId="1" type="noConversion"/>
  </si>
  <si>
    <t>간병사업</t>
  </si>
  <si>
    <t>사회복지</t>
    <phoneticPr fontId="1" type="noConversion"/>
  </si>
  <si>
    <t>혼합형</t>
    <phoneticPr fontId="1" type="noConversion"/>
  </si>
  <si>
    <t>간병,가사지원</t>
    <phoneticPr fontId="1" type="noConversion"/>
  </si>
  <si>
    <t>안재웅</t>
  </si>
  <si>
    <t>재활용품 수거 판매</t>
  </si>
  <si>
    <t>환경</t>
    <phoneticPr fontId="1" type="noConversion"/>
  </si>
  <si>
    <t>기타형</t>
    <phoneticPr fontId="1" type="noConversion"/>
  </si>
  <si>
    <t>홍명희</t>
  </si>
  <si>
    <t>학교화장실 청소</t>
  </si>
  <si>
    <t>이철종</t>
  </si>
  <si>
    <t>폐기물 재활용</t>
  </si>
  <si>
    <t>이형출</t>
  </si>
  <si>
    <t>전기전자폐기물 재활용사업</t>
    <phoneticPr fontId="1" type="noConversion"/>
  </si>
  <si>
    <t>일자리제공형</t>
    <phoneticPr fontId="1" type="noConversion"/>
  </si>
  <si>
    <t>권운혁</t>
    <phoneticPr fontId="1" type="noConversion"/>
  </si>
  <si>
    <t>폐OA수거,분해,판매</t>
  </si>
  <si>
    <t>김진수</t>
    <phoneticPr fontId="1" type="noConversion"/>
  </si>
  <si>
    <t xml:space="preserve">디자인, 출판, 복사용지, 직업재활, 보호고용훈련 </t>
  </si>
  <si>
    <t>일자리제공형</t>
  </si>
  <si>
    <t>기타</t>
  </si>
  <si>
    <t>김정열</t>
  </si>
  <si>
    <t>장애인 택시운전, 면장갑제조 및 소프트웨어 개발</t>
  </si>
  <si>
    <t>기타</t>
    <phoneticPr fontId="1" type="noConversion"/>
  </si>
  <si>
    <t>서기석, 이현진</t>
    <phoneticPr fontId="1" type="noConversion"/>
  </si>
  <si>
    <t>저소득 소외계층 진료, 재가간병가사서비스, 보건예방교육서비스 등</t>
  </si>
  <si>
    <t>보건</t>
    <phoneticPr fontId="1" type="noConversion"/>
  </si>
  <si>
    <t>사회서비스제공형</t>
    <phoneticPr fontId="1" type="noConversion"/>
  </si>
  <si>
    <t>정은선</t>
  </si>
  <si>
    <t>도시락 제공</t>
  </si>
  <si>
    <t>김명옥</t>
  </si>
  <si>
    <t>저소득층 진료, 재가간병가사서비스, 보건예방교육서비스</t>
  </si>
  <si>
    <t>경창수</t>
  </si>
  <si>
    <t>종이컵 제조, 판매</t>
  </si>
  <si>
    <t>정범수</t>
  </si>
  <si>
    <t>새싹및어린잎채소재배, 현수막제작</t>
  </si>
  <si>
    <t>이종만</t>
  </si>
  <si>
    <t>취약계층(장애인)직업재활사업</t>
  </si>
  <si>
    <t>교육</t>
    <phoneticPr fontId="1" type="noConversion"/>
  </si>
  <si>
    <t>최은숙</t>
  </si>
  <si>
    <t>가사서비스,산모도우비 바우처</t>
  </si>
  <si>
    <t>김지현</t>
  </si>
  <si>
    <t>간병, 실버용품판매,  케어교육 및 상담</t>
  </si>
  <si>
    <t>김현훈</t>
  </si>
  <si>
    <t>영농지원과 안심먹을 거리 나눔사업</t>
  </si>
  <si>
    <t>서정훈</t>
  </si>
  <si>
    <t>도시락 제조, 배달</t>
  </si>
  <si>
    <t>박태연</t>
  </si>
  <si>
    <t>가사 및 재가간병</t>
  </si>
  <si>
    <t>장석종</t>
    <phoneticPr fontId="1" type="noConversion"/>
  </si>
  <si>
    <t>공정무역 상품 도, 소매</t>
  </si>
  <si>
    <t>이미영</t>
  </si>
  <si>
    <t xml:space="preserve">중고PC 재생 및 전자부품 재활용 </t>
  </si>
  <si>
    <t>구자덕,장만호</t>
  </si>
  <si>
    <t>김인철</t>
  </si>
  <si>
    <t>도농직거래를 통한 실직자 ,노숙인및 사회적 취약계층을 위한 사회적 일자리 만들기</t>
  </si>
  <si>
    <t>조홍권</t>
    <phoneticPr fontId="1" type="noConversion"/>
  </si>
  <si>
    <t>골판지박스 제조사업</t>
  </si>
  <si>
    <t>최지용</t>
  </si>
  <si>
    <t>자전거 나눔 및 판매, 수리사업</t>
  </si>
  <si>
    <t>우원식</t>
    <phoneticPr fontId="1" type="noConversion"/>
  </si>
  <si>
    <t>위생관리 용역등의 수익사업</t>
  </si>
  <si>
    <t>이춘기</t>
  </si>
  <si>
    <t>가사간병 방문서비스</t>
  </si>
  <si>
    <t>지역 장애인 일자리 창출, 고령자 일자리 창출</t>
  </si>
  <si>
    <t>윤준현</t>
  </si>
  <si>
    <t>청소대행서비스</t>
  </si>
  <si>
    <t>김순옥</t>
  </si>
  <si>
    <t>실버영화관</t>
  </si>
  <si>
    <t>문화,예술,관광,운동</t>
    <phoneticPr fontId="1" type="noConversion"/>
  </si>
  <si>
    <t>김은주</t>
  </si>
  <si>
    <t>도시락, 출장뷔페</t>
    <phoneticPr fontId="1" type="noConversion"/>
  </si>
  <si>
    <t>정연석</t>
  </si>
  <si>
    <t>노인재가요양, 가사, 간병, 장애인활동지원</t>
    <phoneticPr fontId="1" type="noConversion"/>
  </si>
  <si>
    <t>이원찬</t>
  </si>
  <si>
    <t xml:space="preserve"> 밑반찬 배달사업,  치매노인주간보호사업
노인재가요양, 장애인 방문목욕사업</t>
    <phoneticPr fontId="1" type="noConversion"/>
  </si>
  <si>
    <t>최상덕</t>
  </si>
  <si>
    <t>지역 문화 및 환경 보존을 위한 대안여행 서비스 및 탈학교 청소년 대상 여행기획자 교육</t>
  </si>
  <si>
    <t>변형석</t>
  </si>
  <si>
    <t xml:space="preserve">종량제 봉투 생산, 판촉물 </t>
    <phoneticPr fontId="1" type="noConversion"/>
  </si>
  <si>
    <t>이혜영</t>
  </si>
  <si>
    <t>집수리 및 일반유료 공사</t>
  </si>
  <si>
    <t>오재현</t>
    <phoneticPr fontId="1" type="noConversion"/>
  </si>
  <si>
    <t>장애인재활작업장(박스,면장갑공장) 및 인력풀,친환경농장운영</t>
  </si>
  <si>
    <t>조환길</t>
  </si>
  <si>
    <t>저슥득층 집수리 사업, 에너지절감주택사업</t>
  </si>
  <si>
    <t>변재수</t>
    <phoneticPr fontId="1" type="noConversion"/>
  </si>
  <si>
    <t>학교환경개선사업 및 청소용역</t>
  </si>
  <si>
    <t>원형민</t>
    <phoneticPr fontId="1" type="noConversion"/>
  </si>
  <si>
    <t>재제조 토너카트리지 생산/판매</t>
  </si>
  <si>
    <t>김준호</t>
  </si>
  <si>
    <t>산모신생아도우미, 노인재가요양</t>
    <phoneticPr fontId="1" type="noConversion"/>
  </si>
  <si>
    <t>안민희</t>
  </si>
  <si>
    <t>로컬푸드사업/생태문화교실운영</t>
  </si>
  <si>
    <t>스틸하우스 제작, 시공, 작업복 세탁, IT 위탁</t>
    <phoneticPr fontId="1" type="noConversion"/>
  </si>
  <si>
    <t>박세광,이광호</t>
    <phoneticPr fontId="1" type="noConversion"/>
  </si>
  <si>
    <t>집수리 등 주거환경 개선 및 개조사업</t>
  </si>
  <si>
    <t>황윤길</t>
  </si>
  <si>
    <t>육포 생산 및 판매, 서각 및 압화 생산 및 판매, 임가공 사업</t>
  </si>
  <si>
    <t>구형선</t>
  </si>
  <si>
    <t>웹 표준ㆍ웹 접근성 진단 컨설팅 사업, 웹 표준ㆍ웹 접근성 인증(WA인증) 사업, 영상제작 및 방송콘텐츠 보급 사업</t>
  </si>
  <si>
    <t>이범재</t>
  </si>
  <si>
    <t>커피로스팅, 카페서비스, DM, 직업재활사업</t>
  </si>
  <si>
    <t>유점화</t>
  </si>
  <si>
    <t>학교청소, 건물 일상관리 및 기타 입주청소 등 위생관리 용역업</t>
  </si>
  <si>
    <t>박정윤</t>
  </si>
  <si>
    <t>건물관리,청소,위생관리용역</t>
  </si>
  <si>
    <t>김연명</t>
  </si>
  <si>
    <t>청소 및 소독, 위생관리</t>
  </si>
  <si>
    <t>김기태</t>
  </si>
  <si>
    <t>위생관리용역,학교,건물 등 청소, 소독방역, 청소장비, 물품 판매</t>
  </si>
  <si>
    <t>이정일, 서유미</t>
    <phoneticPr fontId="1" type="noConversion"/>
  </si>
  <si>
    <t>운동,건강 프로그램 지도</t>
  </si>
  <si>
    <t>김원준</t>
  </si>
  <si>
    <t>대형폐기물 재활용사업</t>
  </si>
  <si>
    <t>윤성구</t>
  </si>
  <si>
    <t>광양제철소 후판 재질시험 샘플 가공(시편) 작업
광양제철소 후판 제품창고 관리</t>
  </si>
  <si>
    <t>정문섭</t>
    <phoneticPr fontId="1" type="noConversion"/>
  </si>
  <si>
    <t>불특정다수에게 성교육 서비스 제공</t>
  </si>
  <si>
    <t>정연우</t>
    <phoneticPr fontId="1" type="noConversion"/>
  </si>
  <si>
    <t>천연비누, 폐식용유 재활용 세탁비누 판매, 친환경농산물직거래</t>
  </si>
  <si>
    <t>박숙경</t>
  </si>
  <si>
    <t>친환경 세정제, 기능성 화장품, 바이오 식품 제조 판매</t>
  </si>
  <si>
    <t>공동간병, 노인재가요양</t>
    <phoneticPr fontId="1" type="noConversion"/>
  </si>
  <si>
    <t>방선영</t>
  </si>
  <si>
    <t>청소년 및 대학생 대상으로 인재육성프로그램 운영</t>
  </si>
  <si>
    <t>교육</t>
  </si>
  <si>
    <t>사회서비스제공형</t>
  </si>
  <si>
    <t>김기훈</t>
  </si>
  <si>
    <t>자동차부품조립,  LED조명기기, 행정봉투 및 목제가구 제작</t>
  </si>
  <si>
    <t>허만종</t>
  </si>
  <si>
    <t>방과후 학교지원사업</t>
  </si>
  <si>
    <t>신헌철</t>
  </si>
  <si>
    <t>방과후 학교 위탁 운영</t>
  </si>
  <si>
    <t>나경수</t>
    <phoneticPr fontId="1" type="noConversion"/>
  </si>
  <si>
    <t>현수막 및 인쇄물 제작 판매</t>
  </si>
  <si>
    <t>최인순</t>
  </si>
  <si>
    <t>공공미디어콘텐츠 제작, 무료미디어교육, 홍보컨설팅, 지역 예술문화 활성화 지원사업</t>
  </si>
  <si>
    <t>박지선</t>
    <phoneticPr fontId="1" type="noConversion"/>
  </si>
  <si>
    <t>진료사업, 재가장기요양사업,고운맘케어 산후도우미사업</t>
  </si>
  <si>
    <t>이규진</t>
  </si>
  <si>
    <t>기능성 국수 판매</t>
  </si>
  <si>
    <t>윤귀순</t>
  </si>
  <si>
    <t>청소용역, 여행업, 식품접객업 등</t>
  </si>
  <si>
    <t>최재권</t>
  </si>
  <si>
    <t>청소, 재활용</t>
  </si>
  <si>
    <t>문해천</t>
  </si>
  <si>
    <t>지역사회의 지속 가능한 발전을 위한 공정여행 전문 업체</t>
  </si>
  <si>
    <t>고두환</t>
  </si>
  <si>
    <t>청소, 방역 서비스업</t>
  </si>
  <si>
    <t>마경식</t>
  </si>
  <si>
    <t>청소용역 및 친환경 스팀세차</t>
  </si>
  <si>
    <t>한용진</t>
  </si>
  <si>
    <t>장애 아동 청소년 대상 방과후 학교 서비스 및 개별치료(언어 미술 음악 등)</t>
    <phoneticPr fontId="1" type="noConversion"/>
  </si>
  <si>
    <t xml:space="preserve">박정민 </t>
  </si>
  <si>
    <t>문화/미술치료/행동치료</t>
  </si>
  <si>
    <t>황현조</t>
  </si>
  <si>
    <t>중고의류 및 의류 판매, 폐휴대폰 매입</t>
    <phoneticPr fontId="1" type="noConversion"/>
  </si>
  <si>
    <t>임정수</t>
    <phoneticPr fontId="1" type="noConversion"/>
  </si>
  <si>
    <t>체육지도자 파견 및 택견보급</t>
    <phoneticPr fontId="1" type="noConversion"/>
  </si>
  <si>
    <t>정명섭</t>
    <phoneticPr fontId="1" type="noConversion"/>
  </si>
  <si>
    <t>방과후 학교지원사업, 평생교육지원사업</t>
    <phoneticPr fontId="1" type="noConversion"/>
  </si>
  <si>
    <t>신헌철</t>
    <phoneticPr fontId="1" type="noConversion"/>
  </si>
  <si>
    <t>다문화가정의 직업능력개발</t>
    <phoneticPr fontId="1" type="noConversion"/>
  </si>
  <si>
    <t>양용</t>
    <phoneticPr fontId="1" type="noConversion"/>
  </si>
  <si>
    <t>지역 문화자원 발굴(문화저널)과 문화콘텐츠 개발</t>
    <phoneticPr fontId="1" type="noConversion"/>
  </si>
  <si>
    <t>정웅기</t>
    <phoneticPr fontId="1" type="noConversion"/>
  </si>
  <si>
    <t>위생관리, 소독, 경비, 주택관리업</t>
    <phoneticPr fontId="1" type="noConversion"/>
  </si>
  <si>
    <t>최윤구</t>
    <phoneticPr fontId="1" type="noConversion"/>
  </si>
  <si>
    <t>육가공 유통업</t>
    <phoneticPr fontId="1" type="noConversion"/>
  </si>
  <si>
    <t>강민</t>
    <phoneticPr fontId="1" type="noConversion"/>
  </si>
  <si>
    <t>노인동영상 제작</t>
    <phoneticPr fontId="1" type="noConversion"/>
  </si>
  <si>
    <t>변영희</t>
    <phoneticPr fontId="1" type="noConversion"/>
  </si>
  <si>
    <t>미디어 제작 및 교육</t>
    <phoneticPr fontId="1" type="noConversion"/>
  </si>
  <si>
    <t>김진영</t>
    <phoneticPr fontId="1" type="noConversion"/>
  </si>
  <si>
    <t>야생화(초), 분경 교육및 제작 판매, 커피숍운영</t>
    <phoneticPr fontId="1" type="noConversion"/>
  </si>
  <si>
    <t>하재옥</t>
    <phoneticPr fontId="1" type="noConversion"/>
  </si>
  <si>
    <t>쑥가공제조</t>
    <phoneticPr fontId="1" type="noConversion"/>
  </si>
  <si>
    <t>박남희</t>
    <phoneticPr fontId="1" type="noConversion"/>
  </si>
  <si>
    <t>독서 논술교육, 출판인쇄, 문화센터 운영</t>
    <phoneticPr fontId="1" type="noConversion"/>
  </si>
  <si>
    <t>임영규</t>
    <phoneticPr fontId="1" type="noConversion"/>
  </si>
  <si>
    <t>피복관리 및 근로자파견/SK텔레콤 대리점운영/스팀세차장 운영</t>
    <phoneticPr fontId="1" type="noConversion"/>
  </si>
  <si>
    <t xml:space="preserve">최정민 </t>
  </si>
  <si>
    <t>MRO, 유통</t>
    <phoneticPr fontId="1" type="noConversion"/>
  </si>
  <si>
    <t>강대성</t>
  </si>
  <si>
    <t>청소, 시설물관리</t>
    <phoneticPr fontId="1" type="noConversion"/>
  </si>
  <si>
    <t>서철교</t>
  </si>
  <si>
    <t>가사간병서비스, 신생아도우미</t>
    <phoneticPr fontId="1" type="noConversion"/>
  </si>
  <si>
    <t>진락천</t>
    <phoneticPr fontId="1" type="noConversion"/>
  </si>
  <si>
    <t>돌봄서비스</t>
    <phoneticPr fontId="1" type="noConversion"/>
  </si>
  <si>
    <t>박명배</t>
    <phoneticPr fontId="1" type="noConversion"/>
  </si>
  <si>
    <t>예술교육사업, 찾아가는 오페라단 사업</t>
    <phoneticPr fontId="1" type="noConversion"/>
  </si>
  <si>
    <t>문화,예술,관광,운동</t>
  </si>
  <si>
    <t>박종국</t>
    <phoneticPr fontId="1" type="noConversion"/>
  </si>
  <si>
    <t>실내건축, 인터리어 도배</t>
    <phoneticPr fontId="1" type="noConversion"/>
  </si>
  <si>
    <t>김태형</t>
    <phoneticPr fontId="1" type="noConversion"/>
  </si>
  <si>
    <t>노후주거지재생, 도시재생 마을사업</t>
    <phoneticPr fontId="1" type="noConversion"/>
  </si>
  <si>
    <t>이주원</t>
    <phoneticPr fontId="1" type="noConversion"/>
  </si>
  <si>
    <t>친환경 농산물 가공 및 유통</t>
    <phoneticPr fontId="1" type="noConversion"/>
  </si>
  <si>
    <t>이도훈</t>
    <phoneticPr fontId="1" type="noConversion"/>
  </si>
  <si>
    <t>장애인 보장구 판매,임대,수리 등</t>
    <phoneticPr fontId="1" type="noConversion"/>
  </si>
  <si>
    <t>권은춘</t>
    <phoneticPr fontId="1" type="noConversion"/>
  </si>
  <si>
    <t>농촌 체험관광 및 농어촌 유학 프로그램, 농특산물 판매</t>
    <phoneticPr fontId="1" type="noConversion"/>
  </si>
  <si>
    <t>정문찬</t>
    <phoneticPr fontId="1" type="noConversion"/>
  </si>
  <si>
    <t xml:space="preserve">천연의약외품, 화장품, 비누제조 </t>
    <phoneticPr fontId="1" type="noConversion"/>
  </si>
  <si>
    <t>이화숙</t>
    <phoneticPr fontId="1" type="noConversion"/>
  </si>
  <si>
    <t>방과후학교</t>
    <phoneticPr fontId="1" type="noConversion"/>
  </si>
  <si>
    <t>김지영</t>
    <phoneticPr fontId="1" type="noConversion"/>
  </si>
  <si>
    <t>자전거 재활용 및 제조, 직업훈련</t>
    <phoneticPr fontId="1" type="noConversion"/>
  </si>
  <si>
    <t>오홍근</t>
    <phoneticPr fontId="1" type="noConversion"/>
  </si>
  <si>
    <t>카페 개설 및 운영</t>
    <phoneticPr fontId="1" type="noConversion"/>
  </si>
  <si>
    <t>남희은</t>
    <phoneticPr fontId="1" type="noConversion"/>
  </si>
  <si>
    <t>광고기획 및 홍보물 제작</t>
  </si>
  <si>
    <t>김은석</t>
  </si>
  <si>
    <t>공연, 예술교육</t>
    <phoneticPr fontId="1" type="noConversion"/>
  </si>
  <si>
    <t>우승주</t>
    <phoneticPr fontId="1" type="noConversion"/>
  </si>
  <si>
    <t>장능인</t>
    <phoneticPr fontId="1" type="noConversion"/>
  </si>
  <si>
    <t>의료기기 판매, 수리</t>
  </si>
  <si>
    <t>위보환</t>
  </si>
  <si>
    <t>산모도우미파견,공동간병,간병,교육</t>
  </si>
  <si>
    <t>혼합형</t>
  </si>
  <si>
    <t>간병,가사지원</t>
  </si>
  <si>
    <t>안혜경</t>
  </si>
  <si>
    <t>MBC롯데아트홀 운영대행, 공연기획 및 제작</t>
    <phoneticPr fontId="1" type="noConversion"/>
  </si>
  <si>
    <t>조은아</t>
    <phoneticPr fontId="1" type="noConversion"/>
  </si>
  <si>
    <t>지성태</t>
    <phoneticPr fontId="1" type="noConversion"/>
  </si>
  <si>
    <t>선비촌 위탁운영 및 공예품 제작 판매, 전통농악 공연</t>
    <phoneticPr fontId="1" type="noConversion"/>
  </si>
  <si>
    <t>박백수</t>
    <phoneticPr fontId="1" type="noConversion"/>
  </si>
  <si>
    <t>천연염색 가공 및 제품 판매</t>
    <phoneticPr fontId="1" type="noConversion"/>
  </si>
  <si>
    <t>채영숙</t>
    <phoneticPr fontId="1" type="noConversion"/>
  </si>
  <si>
    <t>IT컨설팅, IT교육, 홈페이지 제작</t>
    <phoneticPr fontId="1" type="noConversion"/>
  </si>
  <si>
    <t>황세연</t>
    <phoneticPr fontId="1" type="noConversion"/>
  </si>
  <si>
    <t>지역 공동체라디오 방송</t>
    <phoneticPr fontId="1" type="noConversion"/>
  </si>
  <si>
    <t>차재경</t>
    <phoneticPr fontId="1" type="noConversion"/>
  </si>
  <si>
    <t>온라인정보 제공업, 화환 거치대 제조업, 곡물소매업, 전자상거래업</t>
    <phoneticPr fontId="1" type="noConversion"/>
  </si>
  <si>
    <t>강진원</t>
    <phoneticPr fontId="1" type="noConversion"/>
  </si>
  <si>
    <t>전기전자살균기 제조업, 생활잡화, 판촉물 도소매</t>
  </si>
  <si>
    <t>우재금</t>
  </si>
  <si>
    <t>화장지 제조, 농수산물 도소매, 집단급식소식품판매, 도서 및 관련용품 도소매, 청소용품, 소독용품 등 도소매,, 고물,고철폐자재 도소매, 문구완구사무용품 도소매</t>
  </si>
  <si>
    <t>김재필</t>
  </si>
  <si>
    <t xml:space="preserve">웰빙전통식품개발 및 교육을 통한 도민건강 증진사업 </t>
    <phoneticPr fontId="1" type="noConversion"/>
  </si>
  <si>
    <t>부정선</t>
    <phoneticPr fontId="1" type="noConversion"/>
  </si>
  <si>
    <t>사업내용</t>
  </si>
  <si>
    <t>사회적목적
 실현 유형</t>
  </si>
  <si>
    <t>사회서비스분야</t>
  </si>
  <si>
    <t>대표자</t>
  </si>
  <si>
    <t>소재지</t>
  </si>
  <si>
    <t>서울특별시 마포구 동교로25길 (동교동, 유남빌딩3층)</t>
    <phoneticPr fontId="1" type="noConversion"/>
  </si>
  <si>
    <t xml:space="preserve"> 서울특별시 성동구 천호대로 362(용답동)</t>
  </si>
  <si>
    <t>경기도 수원시 장안구 장안로 54 5층(영화동, 칠공빌딩)</t>
    <phoneticPr fontId="1" type="noConversion"/>
  </si>
  <si>
    <t>경기도 남양주시 진접읍 금곡리 425-2</t>
  </si>
  <si>
    <t>경기도 화성시 장안면 석포리 677-10</t>
    <phoneticPr fontId="1" type="noConversion"/>
  </si>
  <si>
    <t>경상남도 창원시 의창구 북면 백월로 74번길 9</t>
    <phoneticPr fontId="1" type="noConversion"/>
  </si>
  <si>
    <t>서울특별시 영등포구 당산동2가 47-4</t>
  </si>
  <si>
    <t>대구광역시 동구 안심로 65길 13 (각산동)</t>
    <phoneticPr fontId="1" type="noConversion"/>
  </si>
  <si>
    <t>서울특별시 동작구 대림로 76</t>
  </si>
  <si>
    <t>경기도 포천시 군내면 청성로 5 노인복지회관 지하1층</t>
  </si>
  <si>
    <t>경기도 안산시 상록구 예술광장1로 46 301 (월피동, 로얄프라자)</t>
    <phoneticPr fontId="1" type="noConversion"/>
  </si>
  <si>
    <t>경상북도  칠곡군 지천면 창평리 507</t>
  </si>
  <si>
    <t>경상북도  안동시 남선면 현내리 673번지</t>
  </si>
  <si>
    <t>광주광역시 북구 오룡동 1-1</t>
  </si>
  <si>
    <t>충청북도 청주시 흥덕구 사직대로 83(사창동, 3층)</t>
    <phoneticPr fontId="1" type="noConversion"/>
  </si>
  <si>
    <t>서울특별시 은평구 갈현로 3길(신사동)</t>
  </si>
  <si>
    <t>인천광역시 강화군 양사면 배우개길 69번길 27-16</t>
    <phoneticPr fontId="1" type="noConversion"/>
  </si>
  <si>
    <t>경기도 부천시 원미구 상동 554-8</t>
  </si>
  <si>
    <t>전라북도  부안군 부안읍 봉덕리 585-12번지</t>
  </si>
  <si>
    <t>서울특별시 종로구 안국동 175-56번지</t>
  </si>
  <si>
    <t>경기도 남양주시 진건읍 송능리 49-22</t>
  </si>
  <si>
    <t>강원도 정선군 사북읍 직전리 282-2</t>
  </si>
  <si>
    <t>인천광역시 계양구 계양산로 91 (계산동)</t>
    <phoneticPr fontId="1" type="noConversion"/>
  </si>
  <si>
    <t>광주광역시 북구 신안동 14-2 2층</t>
  </si>
  <si>
    <t>서울특별시 동대문구 천호대로 38 (신설동,2층)</t>
    <phoneticPr fontId="1" type="noConversion"/>
  </si>
  <si>
    <t>경상북도 문경시 흥덕동 559-2</t>
  </si>
  <si>
    <t>경기도 부천시 원미구 중동 1132 부천농협 5층</t>
  </si>
  <si>
    <t>경기도 구리시 사노동 356-1</t>
  </si>
  <si>
    <t>인천광역시 중구 우현로 62번길 38-13(경동)</t>
    <phoneticPr fontId="1" type="noConversion"/>
  </si>
  <si>
    <t>서울특별시 종로구 낙원동 284-6 4층</t>
  </si>
  <si>
    <t>대구광역시 서구 평리동 721-2 1층</t>
  </si>
  <si>
    <t>경상북도 경주시 성동동 127-1 2층</t>
  </si>
  <si>
    <t>서울특별시 서초구 양재동 275-3 트윈타원 A동 지하102호</t>
  </si>
  <si>
    <t>서울특별시 영등포구 영등포동 7가 57 하자센터 306호</t>
  </si>
  <si>
    <t>부산광역시 강서구 체육공원로52번길 79(대저1동)</t>
    <phoneticPr fontId="1" type="noConversion"/>
  </si>
  <si>
    <t>경상남도 김해시 활천로 16번길 6, C-102(삼정동)</t>
    <phoneticPr fontId="1" type="noConversion"/>
  </si>
  <si>
    <t>경상북도 고령군 성산면 어곡리 9</t>
  </si>
  <si>
    <t>강원도 원주시 치악로 1735번길 10 (개운동)</t>
    <phoneticPr fontId="1" type="noConversion"/>
  </si>
  <si>
    <t>인천광역시 계양구 효서로 347(작전동, 3층)</t>
    <phoneticPr fontId="1" type="noConversion"/>
  </si>
  <si>
    <t>서울특별시 금천구 가산동 319 호서벤처타워 408호</t>
  </si>
  <si>
    <t>경기도 시흥시  대은로5(대야동, 대양빌딩 5층)</t>
    <phoneticPr fontId="1" type="noConversion"/>
  </si>
  <si>
    <t xml:space="preserve">울산광역시 울주군 범서읍 천상리 22B 1L </t>
  </si>
  <si>
    <t>경상북도 포항시 남구 동해안로 6213번길 15-1(동촌동)</t>
    <phoneticPr fontId="1" type="noConversion"/>
  </si>
  <si>
    <t>경상북도 울진군 운남면 덕신리 27-1</t>
  </si>
  <si>
    <t>전라북도 익산시 석왕동 1-5</t>
  </si>
  <si>
    <t>서울특별시 영등포구 신길3동 355-294 신일빌딩 4층</t>
  </si>
  <si>
    <t>서울특별시 강서구 가양동 1470-2</t>
  </si>
  <si>
    <t>인천광역시 연수구 청학동 488-8</t>
  </si>
  <si>
    <t>인천광역시 부평구 십정동 186-325</t>
  </si>
  <si>
    <t>강원도 원주시 호저면 만종리 684</t>
  </si>
  <si>
    <t>광주광역시 북구 우치로 25(중흥동, 2층)</t>
    <phoneticPr fontId="1" type="noConversion"/>
  </si>
  <si>
    <t>광주광역시 서구 화정동 404-8 염주체육관 213호</t>
  </si>
  <si>
    <t>인천광역시 중구 신흥동 3가 7-225</t>
    <phoneticPr fontId="1" type="noConversion"/>
  </si>
  <si>
    <t>전라남도 광양시 폭포사랑길 20-26 (금호동)</t>
    <phoneticPr fontId="1" type="noConversion"/>
  </si>
  <si>
    <t>울산광역시 남구 월평로 64 (신정동, 1층)</t>
  </si>
  <si>
    <t>부산광역시 금정구 구서동 415-3번지 시티타워 지상 101호</t>
  </si>
  <si>
    <t>전라북도 완주군 경천면 용복리 59번지</t>
  </si>
  <si>
    <t>경기도 구리시 인창동 408-28 인성빌딩 5층</t>
  </si>
  <si>
    <t>부산광역시 부산진구 서면로 68번길 41 4층</t>
  </si>
  <si>
    <t>경상북도 상주시 사벌면 덕담리 926-3</t>
  </si>
  <si>
    <t>부산광역시 금정구 구서동 415-3 구서시티타워 제1층 제102호, 제103호</t>
  </si>
  <si>
    <t>서울특별시 금천구 가산디지털1로 168 B동 503(가산동, 우림라이온스밸리)</t>
  </si>
  <si>
    <t>울산광역시 남구 신정동 141-1번지</t>
  </si>
  <si>
    <t>부산광역시 부산진구 서면문화로 11-1(부전동,5층)</t>
  </si>
  <si>
    <t>경기도 시흥시 은행로167번길 12, 501호(대야동)</t>
    <phoneticPr fontId="1" type="noConversion"/>
  </si>
  <si>
    <t>경북 영천시 대창면 병암리 392</t>
  </si>
  <si>
    <t>충청남도 천안시 서북구 월봉로 48 나사렛 대학교 창학관 301호</t>
  </si>
  <si>
    <t>경기도 성남시 중원구 하대원동 154-19</t>
  </si>
  <si>
    <t>대전광역시 중구 중앙로 130번길 41 (대흥동, 에이동4층)</t>
    <phoneticPr fontId="1" type="noConversion"/>
  </si>
  <si>
    <t>충청북도 진천군 진천읍 문진로 1451(교성리 289-15)</t>
  </si>
  <si>
    <t>경기도 성남시 수정구 수진동 5481 은산빌딩 5층</t>
  </si>
  <si>
    <t>경상북도 안동시 경북대로 480 202호(송현동)</t>
  </si>
  <si>
    <t>전라남도 나주시 청동길 175-10</t>
    <phoneticPr fontId="1" type="noConversion"/>
  </si>
  <si>
    <t>인천광역시 계양구 봉오대로 733 (작전동, 2층일부)</t>
    <phoneticPr fontId="1" type="noConversion"/>
  </si>
  <si>
    <t xml:space="preserve">인천광역시 동구 쌍우물로 105 (화수동, 2층) </t>
    <phoneticPr fontId="1" type="noConversion"/>
  </si>
  <si>
    <t>대구광역시 수성구 수성로 76길 11</t>
    <phoneticPr fontId="1" type="noConversion"/>
  </si>
  <si>
    <t>광주광역시 동구 필문대로 309 (서석동, 조선대학교창업보육센터306호, 104호)</t>
    <phoneticPr fontId="1" type="noConversion"/>
  </si>
  <si>
    <t>전라북도 전주시 완산구 경원동1가 126-45 1층 (어진길 122-6)</t>
    <phoneticPr fontId="1" type="noConversion"/>
  </si>
  <si>
    <t>충청남도 천안시 서북구 두정동 1469 코리타운 211호</t>
    <phoneticPr fontId="1" type="noConversion"/>
  </si>
  <si>
    <t>충북 청주시 흥덕구 수곡동 175-2</t>
    <phoneticPr fontId="1" type="noConversion"/>
  </si>
  <si>
    <t>경기도 안산시 상록구 본오로2길 20(본오동)</t>
    <phoneticPr fontId="1" type="noConversion"/>
  </si>
  <si>
    <t>울산광역시 남구 갈발로10번길 24-1 (삼산동,2층)</t>
    <phoneticPr fontId="1" type="noConversion"/>
  </si>
  <si>
    <t>대구광역시 수성구 천을로 12(시지동)</t>
    <phoneticPr fontId="1" type="noConversion"/>
  </si>
  <si>
    <t>인천광역시 강화군 길상면 온수리 411-22</t>
    <phoneticPr fontId="1" type="noConversion"/>
  </si>
  <si>
    <t>강원도 원주시 우산동  상지대학교 다산관 210호</t>
  </si>
  <si>
    <t>서울특별시 영등포구 선유로70 902-1(문래동3가,우리벤쳐타운2)</t>
  </si>
  <si>
    <t>서울시 동작구 시흥대로 616 (신대방동)</t>
  </si>
  <si>
    <t>전라북도 전주시 덕진구 솔내9길 16(송천동1가)</t>
    <phoneticPr fontId="1" type="noConversion"/>
  </si>
  <si>
    <t>경기도 화성시 병점중앙로 155(진안동,5층)</t>
    <phoneticPr fontId="1" type="noConversion"/>
  </si>
  <si>
    <t>경상북도 안동시 경동로 661 (남부동, 백암빌딩5층 501호)</t>
    <phoneticPr fontId="1" type="noConversion"/>
  </si>
  <si>
    <t>대구광역시 수성구 동대구로 274 ,8-302(범어동, 궁전맨션상가)</t>
    <phoneticPr fontId="1" type="noConversion"/>
  </si>
  <si>
    <t>대구광역시 달성군 다사읍 서재본길 10</t>
    <phoneticPr fontId="1" type="noConversion"/>
  </si>
  <si>
    <t>서울특별시 은평구 녹번동 86번지 1층</t>
    <phoneticPr fontId="1" type="noConversion"/>
  </si>
  <si>
    <t>충청북도 괴산군 감물면 충민로박달길 16</t>
    <phoneticPr fontId="1" type="noConversion"/>
  </si>
  <si>
    <t>충청북도 청주시 흥덕구 구룡산로371번길 35 (수곡동,1층)</t>
    <phoneticPr fontId="1" type="noConversion"/>
  </si>
  <si>
    <t>충청북도 단양군 가곡면 어의곡리 298-1</t>
    <phoneticPr fontId="1" type="noConversion"/>
  </si>
  <si>
    <t>대전광역시 서구 월평동 1086 제1층</t>
    <phoneticPr fontId="1" type="noConversion"/>
  </si>
  <si>
    <t>광주광역시 북구 매곡로 31(매곡동 2층)</t>
    <phoneticPr fontId="1" type="noConversion"/>
  </si>
  <si>
    <t>전라북도 전주시 덕진구 덕진동 1가 1220 종합경기장 159-1</t>
    <phoneticPr fontId="1" type="noConversion"/>
  </si>
  <si>
    <t>부산광역시 영도구 함지로79번길 6(동삼동,영도구장애인복지관1층)</t>
    <phoneticPr fontId="1" type="noConversion"/>
  </si>
  <si>
    <t>강원도 춘천시 충열로 68-1 (우두동)</t>
  </si>
  <si>
    <t>서울특별시 성북구 동소문로 27 1 2층</t>
    <phoneticPr fontId="1" type="noConversion"/>
  </si>
  <si>
    <t>대전광역시 유성구 문지로 193 (문지동, KAIST문지캠퍼스F동 102호)</t>
    <phoneticPr fontId="1" type="noConversion"/>
  </si>
  <si>
    <t>광주광역시 서구 내방로 398번길 5(농성동)</t>
  </si>
  <si>
    <t>부산광역시 연제구 거제천로 89(거제동,이안빌딩6F)</t>
  </si>
  <si>
    <t>부산광역시 수영구 광남로 241 (민락동,7층)</t>
    <phoneticPr fontId="1" type="noConversion"/>
  </si>
  <si>
    <t>울산광역시 남구 돋질로91번길 34(신정동, (신정동,울산중앙초등학교))</t>
    <phoneticPr fontId="1" type="noConversion"/>
  </si>
  <si>
    <t>경상북도 영주시 순흥면 순흥로 55번길 14</t>
    <phoneticPr fontId="1" type="noConversion"/>
  </si>
  <si>
    <t>경상북도 영천시 임고면 양향리 339</t>
    <phoneticPr fontId="1" type="noConversion"/>
  </si>
  <si>
    <t>경기도 성남시 분당구 황새울로258번길 29(수내동, 비에스타워10층)</t>
    <phoneticPr fontId="1" type="noConversion"/>
  </si>
  <si>
    <t>서울특별시 마포구 성산동 226-1 4층</t>
    <phoneticPr fontId="1" type="noConversion"/>
  </si>
  <si>
    <t>서울특별시 강남구 논현로 626, 403 (논현동, 엠빌딩 4층)</t>
    <phoneticPr fontId="1" type="noConversion"/>
  </si>
  <si>
    <t>인천광역시 남구 인주대로266번길 17-1(용현동)</t>
    <phoneticPr fontId="1" type="noConversion"/>
  </si>
  <si>
    <t>인천광역시 서구 금곡동 228-1</t>
  </si>
  <si>
    <t>제주특별자치도 제주시 한림읍 대림리 118번지</t>
    <phoneticPr fontId="1" type="noConversion"/>
  </si>
  <si>
    <t>2013년
참여여부</t>
    <phoneticPr fontId="1" type="noConversion"/>
  </si>
  <si>
    <t>공시참여계기</t>
    <phoneticPr fontId="1" type="noConversion"/>
  </si>
  <si>
    <t>O</t>
  </si>
  <si>
    <t xml:space="preserve">①기업의 경영투명성 
증진 위해
③기업 홍보자료로 활용
④기업 내 사회적 성과 정리
</t>
    <phoneticPr fontId="1" type="noConversion"/>
  </si>
  <si>
    <t>X</t>
  </si>
  <si>
    <t>1,4</t>
    <phoneticPr fontId="1" type="noConversion"/>
  </si>
  <si>
    <t>①기업의 경영투명성 
증진 위해
③기업 홍보자료로 활용
④기업 내 사회적 성과 정리</t>
    <phoneticPr fontId="1" type="noConversion"/>
  </si>
  <si>
    <t>X</t>
    <phoneticPr fontId="1" type="noConversion"/>
  </si>
  <si>
    <t>①기업의 경영투명성 증진 위해</t>
    <phoneticPr fontId="1" type="noConversion"/>
  </si>
  <si>
    <t>1,2,3,4</t>
    <phoneticPr fontId="1" type="noConversion"/>
  </si>
  <si>
    <t>①기업의 경영투명성 
증진 위해</t>
    <phoneticPr fontId="1" type="noConversion"/>
  </si>
  <si>
    <t>x</t>
    <phoneticPr fontId="1" type="noConversion"/>
  </si>
  <si>
    <t>①기업의 경영투명성 
증진 위해
②향후 투자 유치에 활용</t>
    <phoneticPr fontId="1" type="noConversion"/>
  </si>
  <si>
    <t xml:space="preserve">②향후 투자 유치에 활용
③기업 홍보자료로 활용
</t>
    <phoneticPr fontId="1" type="noConversion"/>
  </si>
  <si>
    <t>1,3</t>
    <phoneticPr fontId="1" type="noConversion"/>
  </si>
  <si>
    <t>①기업의 경영 투명성 
증진 위해</t>
    <phoneticPr fontId="1" type="noConversion"/>
  </si>
  <si>
    <t xml:space="preserve">①기업의 경영투명성 
증진 위해
②향후 투자 유치에 활용
③기업 홍보자료로 활용
④기업 내 사회적 성과 정리
</t>
    <phoneticPr fontId="1" type="noConversion"/>
  </si>
  <si>
    <t>①기업의 경영투명성 
증진 위해
④기업 내 사회적 성과 정리</t>
    <phoneticPr fontId="1" type="noConversion"/>
  </si>
  <si>
    <t>③기업 홍보자료로 활용
④기업 내 사회적 성과 정리</t>
    <phoneticPr fontId="1" type="noConversion"/>
  </si>
  <si>
    <t>①기업의 경영투명성 
증진 위해
②향후 투자 유치에 활용
④기업 내 사회적 성과 정리</t>
    <phoneticPr fontId="1" type="noConversion"/>
  </si>
  <si>
    <t>③기업 홍보자료로 활용</t>
    <phoneticPr fontId="1" type="noConversion"/>
  </si>
  <si>
    <t>①기업의 경영투명성 
증진 위해
③기업 홍보자료로 활용</t>
    <phoneticPr fontId="1" type="noConversion"/>
  </si>
  <si>
    <t>①기업의 경영투명성 
증진 위해
②향후 투자 유치에 활용
③기업 홍보자료로 활용
④기업 내 사회적 성과 정리</t>
    <phoneticPr fontId="1" type="noConversion"/>
  </si>
  <si>
    <t>1,3,4</t>
    <phoneticPr fontId="1" type="noConversion"/>
  </si>
  <si>
    <t>O</t>
    <phoneticPr fontId="1" type="noConversion"/>
  </si>
  <si>
    <t xml:space="preserve">①기업의 경영투명성 
증진 위해
②향후 투자 유치에 활용
③기업 홍보자료로 활용
</t>
    <phoneticPr fontId="1" type="noConversion"/>
  </si>
  <si>
    <t>①기업의 경영투명성 
증진 위해
②향후 투자 유치에 활용
③기업 홍보자료로 활용</t>
    <phoneticPr fontId="1" type="noConversion"/>
  </si>
  <si>
    <t>②향후 투자 유치에 활용</t>
    <phoneticPr fontId="1" type="noConversion"/>
  </si>
  <si>
    <t xml:space="preserve">①기업의 경영투명성 
증진 위해
③기업 홍보자료로 활용
</t>
    <phoneticPr fontId="1" type="noConversion"/>
  </si>
  <si>
    <t xml:space="preserve">①기업의 경영 투명성 증진위해
④기업 내 사회적 성과 정리
</t>
    <phoneticPr fontId="1" type="noConversion"/>
  </si>
  <si>
    <t>④기업 내 사회적 성과 정리</t>
    <phoneticPr fontId="1" type="noConversion"/>
  </si>
  <si>
    <t>1, 2, 3, 4</t>
    <phoneticPr fontId="1" type="noConversion"/>
  </si>
  <si>
    <t>1,2,3</t>
    <phoneticPr fontId="1" type="noConversion"/>
  </si>
  <si>
    <t>1,2</t>
    <phoneticPr fontId="1" type="noConversion"/>
  </si>
  <si>
    <t>o
(산모도우미파견사업)</t>
    <phoneticPr fontId="1" type="noConversion"/>
  </si>
  <si>
    <t xml:space="preserve">②향후 투자 유치에 활용
⑤기타
</t>
    <phoneticPr fontId="1" type="noConversion"/>
  </si>
  <si>
    <t>1,2,4</t>
    <phoneticPr fontId="1" type="noConversion"/>
  </si>
  <si>
    <t>일자리제공형</t>
    <phoneticPr fontId="1" type="noConversion"/>
  </si>
  <si>
    <t>해당없음</t>
    <phoneticPr fontId="1" type="noConversion"/>
  </si>
  <si>
    <t>취약계층</t>
    <phoneticPr fontId="1" type="noConversion"/>
  </si>
  <si>
    <t>전체</t>
    <phoneticPr fontId="1" type="noConversion"/>
  </si>
  <si>
    <t>비율</t>
    <phoneticPr fontId="1" type="noConversion"/>
  </si>
  <si>
    <t>적합여부</t>
    <phoneticPr fontId="1" type="noConversion"/>
  </si>
  <si>
    <t>행 레이블</t>
  </si>
  <si>
    <t>제주</t>
  </si>
  <si>
    <t>총합계</t>
  </si>
  <si>
    <t>개수 : 연번</t>
  </si>
  <si>
    <t>제2007-003호</t>
  </si>
  <si>
    <t>(사)안심생활</t>
  </si>
  <si>
    <t>제2007-004호</t>
  </si>
  <si>
    <t>사회적기업 청람</t>
  </si>
  <si>
    <t>제2007-005호</t>
  </si>
  <si>
    <t>위캔센터</t>
  </si>
  <si>
    <t>제2007-006호</t>
  </si>
  <si>
    <t>사)엠마오호스피스회</t>
  </si>
  <si>
    <t>제2007-007호</t>
  </si>
  <si>
    <t>세종장애아동후원회장애아동통합지원센터</t>
  </si>
  <si>
    <t>제2007-011호</t>
  </si>
  <si>
    <t>㈜다사랑간병서비스</t>
  </si>
  <si>
    <t>제2007-012호</t>
  </si>
  <si>
    <t>(사)사랑의손길새소망</t>
  </si>
  <si>
    <t>제2007-013호</t>
  </si>
  <si>
    <t>원주의료소비자생활협동조합</t>
  </si>
  <si>
    <t>제2007-015호</t>
  </si>
  <si>
    <t>(사)대한노인회안성시지회</t>
  </si>
  <si>
    <t>제2007-016호</t>
  </si>
  <si>
    <t>(주)미래이엔티</t>
  </si>
  <si>
    <t>제2007-017호</t>
  </si>
  <si>
    <t>사단법인충북사회교육센터</t>
  </si>
  <si>
    <t>제2007-018호</t>
  </si>
  <si>
    <t>환경지킴이운동본부</t>
    <phoneticPr fontId="1" type="noConversion"/>
  </si>
  <si>
    <t>제2007-019호</t>
  </si>
  <si>
    <t>열린사회</t>
  </si>
  <si>
    <t>제2007-022호</t>
  </si>
  <si>
    <t>사회복지법인손과손(핸인핸)</t>
  </si>
  <si>
    <t>제2007-024호</t>
  </si>
  <si>
    <t>사회복지법인동천학원동천</t>
  </si>
  <si>
    <t>제2007-025호</t>
  </si>
  <si>
    <t>(주)노리단</t>
  </si>
  <si>
    <t>제2007-026호</t>
  </si>
  <si>
    <t>(사)늘푸름늘푸른직업재활원</t>
  </si>
  <si>
    <t>제2007-027호</t>
  </si>
  <si>
    <t>사회복지법인온누리복지재단(번동코이노니아장애인보호작업시설)</t>
  </si>
  <si>
    <t>제2007-030호</t>
  </si>
  <si>
    <t>(사)지구촌사랑나눔부설(외국인노동자전용의원)</t>
  </si>
  <si>
    <t>제2007-032호</t>
  </si>
  <si>
    <t>사회복지법인 안동애명복지촌 참사랑보호작업장</t>
  </si>
  <si>
    <t>㈜컴윈</t>
  </si>
  <si>
    <t>제2007-035호</t>
    <phoneticPr fontId="1" type="noConversion"/>
  </si>
  <si>
    <t>㈜늘푸른자원</t>
  </si>
  <si>
    <t>제2007-036호</t>
  </si>
  <si>
    <t>새벽영농조합법인</t>
  </si>
  <si>
    <t>(사)장애우권익문제연구소리드릭</t>
    <phoneticPr fontId="1" type="noConversion"/>
  </si>
  <si>
    <t>제2007-038호</t>
  </si>
  <si>
    <t xml:space="preserve">사회적협동조합 자바르떼 </t>
    <phoneticPr fontId="1" type="noConversion"/>
  </si>
  <si>
    <t>제2007-039호</t>
  </si>
  <si>
    <t>㈜바리의꿈</t>
  </si>
  <si>
    <t>제2007-040호</t>
  </si>
  <si>
    <t>㈜우리가만드는미래</t>
  </si>
  <si>
    <t>제2007-041호</t>
  </si>
  <si>
    <t>㈜그린주의</t>
  </si>
  <si>
    <t>제2007-042호</t>
  </si>
  <si>
    <t>(주)나눔공동체</t>
  </si>
  <si>
    <t>제2007-043호</t>
  </si>
  <si>
    <t>㈜푸른환경코리아</t>
  </si>
  <si>
    <t>제2007-044호</t>
  </si>
  <si>
    <t>유한회사늘푸른환경</t>
  </si>
  <si>
    <t>제2007-046호</t>
  </si>
  <si>
    <t>함께하는의료소비자생활협동조합(우리요양병원)</t>
    <phoneticPr fontId="1" type="noConversion"/>
  </si>
  <si>
    <t>제2007-047호</t>
  </si>
  <si>
    <t>(사)실업극복국민운동인천본부급식센터</t>
  </si>
  <si>
    <t>제2007-048호</t>
  </si>
  <si>
    <t>㈜조이비전</t>
  </si>
  <si>
    <t>제2007-049호</t>
  </si>
  <si>
    <t>㈜이장</t>
  </si>
  <si>
    <t>제2007-052호</t>
  </si>
  <si>
    <t>(사)한누리</t>
  </si>
  <si>
    <t>제2007-053호</t>
  </si>
  <si>
    <t>(주)사람과환경</t>
  </si>
  <si>
    <t>제2007-054호</t>
  </si>
  <si>
    <t>대전민들레의료소비자생활협동조합</t>
  </si>
  <si>
    <t>제2007-055호</t>
  </si>
  <si>
    <t>㈜두레환경</t>
  </si>
  <si>
    <t>제2008-002호</t>
  </si>
  <si>
    <t>(사)이음</t>
  </si>
  <si>
    <t>인천</t>
    <phoneticPr fontId="1" type="noConversion"/>
  </si>
  <si>
    <t>제2008-003호</t>
  </si>
  <si>
    <t>㈜미디어교육연구소</t>
  </si>
  <si>
    <t>제2008-004호</t>
  </si>
  <si>
    <t>안성의료소비자생활협동조합</t>
  </si>
  <si>
    <t>제2008-005호</t>
  </si>
  <si>
    <t>(재)행복한나눔</t>
  </si>
  <si>
    <t>제2008-006호</t>
  </si>
  <si>
    <t>대한성공회유지재단성미가엘종합사회복지관옹기종기네트워크</t>
    <phoneticPr fontId="1" type="noConversion"/>
  </si>
  <si>
    <t>제2008-007호</t>
  </si>
  <si>
    <t>농업회사법인생명농업지원센터유한회사</t>
  </si>
  <si>
    <t>제2008-008호</t>
  </si>
  <si>
    <t>사회복지법인예심복지재단예심하우스</t>
  </si>
  <si>
    <t>제2008-012호</t>
  </si>
  <si>
    <t>㈜생명살림올리</t>
  </si>
  <si>
    <t>주식회사 화진산업</t>
    <phoneticPr fontId="1" type="noConversion"/>
  </si>
  <si>
    <t>제2008-015호</t>
  </si>
  <si>
    <t>사회복지법인무지개공동회엠마우스산업</t>
  </si>
  <si>
    <t>제2008-016호</t>
  </si>
  <si>
    <t>사회복지법인 나눔(나눔터)</t>
    <phoneticPr fontId="1" type="noConversion"/>
  </si>
  <si>
    <t>제2008-017호</t>
  </si>
  <si>
    <t>㈜시니어인력뱅크</t>
  </si>
  <si>
    <t>제2008-018호</t>
  </si>
  <si>
    <t>㈜한찬코리아</t>
  </si>
  <si>
    <t>제2008-020호</t>
  </si>
  <si>
    <t>주식회사 나눔사회</t>
  </si>
  <si>
    <t>제2008-021호</t>
  </si>
  <si>
    <t>남양주샬롬의집행복나눔도시락</t>
  </si>
  <si>
    <t>제2008-022호</t>
  </si>
  <si>
    <t>(사)시니어월드</t>
  </si>
  <si>
    <t>제2008-023호</t>
  </si>
  <si>
    <t>㈜세기위생방역</t>
  </si>
  <si>
    <t>제2008-024호</t>
  </si>
  <si>
    <t>(주)짜로사랑</t>
  </si>
  <si>
    <t>제2008-025호</t>
  </si>
  <si>
    <t>티팟㈜</t>
  </si>
  <si>
    <t>제2008-026호</t>
  </si>
  <si>
    <t>(유)늘푸른환경</t>
  </si>
  <si>
    <t>제2008-027호</t>
  </si>
  <si>
    <t>㈜삶과돌봄</t>
  </si>
  <si>
    <t>제2008-028호</t>
  </si>
  <si>
    <t>사회적기업 노란들판 유한회사</t>
  </si>
  <si>
    <t>제2008-029호</t>
  </si>
  <si>
    <t>(재)민족의학연구원</t>
  </si>
  <si>
    <t>서울의료복지 사회적협동조합</t>
    <phoneticPr fontId="1" type="noConversion"/>
  </si>
  <si>
    <t>제2008-032호</t>
  </si>
  <si>
    <t>함께걸음의료소비자생활협동조합</t>
  </si>
  <si>
    <t>(주) 행복</t>
  </si>
  <si>
    <t>제2008-034호</t>
  </si>
  <si>
    <t>함께하는우리</t>
  </si>
  <si>
    <t>제2008-035호</t>
  </si>
  <si>
    <t>(합)햇살나눔</t>
  </si>
  <si>
    <t>제2008-036호</t>
  </si>
  <si>
    <t>인천평화의료생활협동조합</t>
  </si>
  <si>
    <t>제2008-038호</t>
  </si>
  <si>
    <t>주식회사 경남돌봄센터</t>
  </si>
  <si>
    <t>제2008-040호</t>
  </si>
  <si>
    <t>㈜제일산업</t>
  </si>
  <si>
    <t>제2008-043호</t>
  </si>
  <si>
    <t>(유)나눔푸드</t>
  </si>
  <si>
    <t>제2008-044호</t>
  </si>
  <si>
    <t>민들레마을주식회사</t>
  </si>
  <si>
    <t>제2008-045호</t>
  </si>
  <si>
    <t>해피락 주식회사</t>
  </si>
  <si>
    <t>제2008-046호</t>
  </si>
  <si>
    <t>사단법인사람과공간</t>
  </si>
  <si>
    <t>제2008-047호</t>
  </si>
  <si>
    <t>사회복지법인성재원성세재활자립원</t>
  </si>
  <si>
    <t>제2008-049호</t>
  </si>
  <si>
    <t>㈜가온</t>
  </si>
  <si>
    <t>제2008-050호</t>
  </si>
  <si>
    <t>(주)휴먼케어</t>
  </si>
  <si>
    <t>제2008-051호</t>
  </si>
  <si>
    <t>(사)흙살림</t>
  </si>
  <si>
    <t>제2008-052호</t>
  </si>
  <si>
    <t>㈜파랑발</t>
  </si>
  <si>
    <t>제2008-053호</t>
  </si>
  <si>
    <t>(사)대한정신보건가족협회(하나로기업)</t>
  </si>
  <si>
    <t>제2008-055호</t>
  </si>
  <si>
    <t>오가니제이션요리</t>
  </si>
  <si>
    <t>제2008-056호</t>
  </si>
  <si>
    <t>사단법인 한국아이티복지진흥원</t>
  </si>
  <si>
    <t>제2008-057호</t>
  </si>
  <si>
    <t>공존산하행복도시락노원점(사랑의손맛)</t>
  </si>
  <si>
    <t>제2008-058호</t>
  </si>
  <si>
    <t>실로암시각장애인복지회실로암시각장애인일자리창출사업단</t>
  </si>
  <si>
    <t>제2008-059호</t>
  </si>
  <si>
    <t>사회복지법인 홍애원 홍애원(보호작업시설)</t>
    <phoneticPr fontId="1" type="noConversion"/>
  </si>
  <si>
    <t>제2008-060호</t>
  </si>
  <si>
    <t>사회복지법인에덴복지재단에덴하우스</t>
  </si>
  <si>
    <t>제2008-061호</t>
  </si>
  <si>
    <t>(유)열린사회서비스센터</t>
  </si>
  <si>
    <t>제2008-062호</t>
  </si>
  <si>
    <t>(유)빛드림</t>
  </si>
  <si>
    <t>제2008-064호</t>
  </si>
  <si>
    <t>원주노인소비자생활협동조합</t>
  </si>
  <si>
    <t>제2008-065호</t>
  </si>
  <si>
    <t>노암복지회OK돌보미사업단</t>
  </si>
  <si>
    <t>제2008-066호</t>
  </si>
  <si>
    <t>사회복지법인빛과소금복지재단(주는사랑사업단)</t>
  </si>
  <si>
    <t>제2008-067호</t>
  </si>
  <si>
    <t>사단법인노인과복지(행복을나누는도시락부산서구센터)</t>
  </si>
  <si>
    <t>제2008-068호</t>
  </si>
  <si>
    <t>부산YWCA해운대여성인력개발센터에듀천사</t>
  </si>
  <si>
    <t>제2008-070호</t>
  </si>
  <si>
    <t>(재)마산교구천주교회유지재단아망센터</t>
  </si>
  <si>
    <t>제2008-071호</t>
  </si>
  <si>
    <t>주식회사한백</t>
  </si>
  <si>
    <t>제2008-072호</t>
  </si>
  <si>
    <t>(사)울산광역시지체장애인협회여천장애인보호작업장</t>
  </si>
  <si>
    <t>제2008-074호</t>
  </si>
  <si>
    <t>(사)전통문화진흥원</t>
  </si>
  <si>
    <t>제2008-075호</t>
  </si>
  <si>
    <t>㈜다사랑보육서비스</t>
  </si>
  <si>
    <t>제2008-076호</t>
  </si>
  <si>
    <t>㈜에스이하우징</t>
  </si>
  <si>
    <t>농업회사법인 주식회사 콩세알</t>
    <phoneticPr fontId="1" type="noConversion"/>
  </si>
  <si>
    <t>제2008-080호</t>
  </si>
  <si>
    <t>사회복지법인 가나안복지재단 가나안근로복지관</t>
  </si>
  <si>
    <t>제2008-081호</t>
  </si>
  <si>
    <t>심청노인복지센터스마일사업단</t>
  </si>
  <si>
    <t>제2008-082호</t>
  </si>
  <si>
    <t>사단법인 해피웨이</t>
    <phoneticPr fontId="1" type="noConversion"/>
  </si>
  <si>
    <t>제2008-084호</t>
  </si>
  <si>
    <t>임실노인복지센터일자리사업단</t>
  </si>
  <si>
    <t>제2008-085호</t>
  </si>
  <si>
    <t>우리노인복지센터행복나눔</t>
  </si>
  <si>
    <t>제2008-086호</t>
  </si>
  <si>
    <t>전주사회서비스센터</t>
  </si>
  <si>
    <t>제2008-087호</t>
  </si>
  <si>
    <t>추진장애인자립작업장</t>
  </si>
  <si>
    <t>제2008-089호</t>
  </si>
  <si>
    <t>목포이주외국인상담센터</t>
  </si>
  <si>
    <t>제2008-090호</t>
  </si>
  <si>
    <t>사단법인 우리가꿈꾸는세상</t>
  </si>
  <si>
    <t>제2008-091호</t>
  </si>
  <si>
    <t>사랑나눔</t>
  </si>
  <si>
    <t>제2008-092호</t>
  </si>
  <si>
    <t>송정인더스트리</t>
  </si>
  <si>
    <t>제2008-093호</t>
  </si>
  <si>
    <t>주식회사맑은여수환경</t>
  </si>
  <si>
    <t>제2008-094호</t>
  </si>
  <si>
    <t>유한회사행복한밥상</t>
  </si>
  <si>
    <t>제2008-095호</t>
  </si>
  <si>
    <t>사회적기업 야베스공동체㈜</t>
    <phoneticPr fontId="1" type="noConversion"/>
  </si>
  <si>
    <t>제2008-096호</t>
  </si>
  <si>
    <t>사회복지법인 천주교청주교구사회복지회 프란치스코의 집</t>
    <phoneticPr fontId="1" type="noConversion"/>
  </si>
  <si>
    <t>제2008-097호</t>
  </si>
  <si>
    <t>사회복지법인한숲복지재단부설하늘나무노인복지사업단</t>
    <phoneticPr fontId="1" type="noConversion"/>
  </si>
  <si>
    <t>제2008-098호</t>
  </si>
  <si>
    <t>주식회사 휴먼디앤씨</t>
  </si>
  <si>
    <t>제2008-099호</t>
  </si>
  <si>
    <t>㈜참신나는옷</t>
  </si>
  <si>
    <t>제2008-101호</t>
  </si>
  <si>
    <t>성공회 푸드뱅크'이바지'사업단</t>
    <phoneticPr fontId="1" type="noConversion"/>
  </si>
  <si>
    <t>제2008-102호</t>
  </si>
  <si>
    <t>유한회사행복도시락(중구점행복을나누는도시락센터)</t>
  </si>
  <si>
    <t>제2008-104호</t>
  </si>
  <si>
    <t>(사)한옥문화원</t>
  </si>
  <si>
    <t>제2008-105호</t>
  </si>
  <si>
    <t>(사)청소년교육전략21</t>
  </si>
  <si>
    <t>제2008-106호</t>
  </si>
  <si>
    <t>주식회사나눔의일터</t>
  </si>
  <si>
    <t>제2008-109호</t>
  </si>
  <si>
    <t>㈜도서출판점자</t>
  </si>
  <si>
    <t>제2008-110호</t>
  </si>
  <si>
    <t>㈜에듀머니</t>
  </si>
  <si>
    <t>제2008-112호</t>
  </si>
  <si>
    <t>㈜나눔돌봄센터</t>
  </si>
  <si>
    <t>제2008-113호</t>
  </si>
  <si>
    <t>(사)한국씨니어연합노인복지센터</t>
  </si>
  <si>
    <t>제2008-116호</t>
  </si>
  <si>
    <t>(재)한국음주문화연구센터청미래사업단</t>
  </si>
  <si>
    <t>제2008-117호</t>
  </si>
  <si>
    <t>공공미술프리즘</t>
  </si>
  <si>
    <t>제2008-118호</t>
  </si>
  <si>
    <t>사단법인문화마을들소리</t>
  </si>
  <si>
    <t>제2008-119호</t>
  </si>
  <si>
    <t>(사)함께사는세상희망공간사업단</t>
  </si>
  <si>
    <t>제2008-120호</t>
  </si>
  <si>
    <t>(유)에스씨환경</t>
  </si>
  <si>
    <t>제2008-121호</t>
  </si>
  <si>
    <t>(유)나눔</t>
  </si>
  <si>
    <t>제2008-122호</t>
  </si>
  <si>
    <t>(유)두레건축</t>
  </si>
  <si>
    <t>제2008-123호</t>
  </si>
  <si>
    <t>(유)해맑은환경</t>
  </si>
  <si>
    <t>제2008-125호</t>
  </si>
  <si>
    <t>(사)여성이만드는세상</t>
  </si>
  <si>
    <t>제2008-127호</t>
  </si>
  <si>
    <t>(사)여성과나눔보육콜센터</t>
  </si>
  <si>
    <t>제2008-128호</t>
  </si>
  <si>
    <t>주식회사일터</t>
  </si>
  <si>
    <t>제2008-129호</t>
  </si>
  <si>
    <t>사단법인 희망을키우는일터</t>
    <phoneticPr fontId="1" type="noConversion"/>
  </si>
  <si>
    <t>제2008-130호</t>
  </si>
  <si>
    <t>㈜미래를여는사람들</t>
    <phoneticPr fontId="1" type="noConversion"/>
  </si>
  <si>
    <t>제2008-132호</t>
  </si>
  <si>
    <t>주식회사 두두</t>
    <phoneticPr fontId="1" type="noConversion"/>
  </si>
  <si>
    <t>제2008-135호</t>
  </si>
  <si>
    <t>포항YWCA육아전문지원센터</t>
  </si>
  <si>
    <t>제2008-136호</t>
  </si>
  <si>
    <t>주식회사참살이</t>
  </si>
  <si>
    <t>제2008-137호</t>
  </si>
  <si>
    <t>(재)대한성공회유지재단행복을나누는도시락</t>
  </si>
  <si>
    <t>주식회사 도농살림</t>
    <phoneticPr fontId="1" type="noConversion"/>
  </si>
  <si>
    <t>제2008-139호</t>
  </si>
  <si>
    <t>㈜아이맘돌봄서비스센터</t>
  </si>
  <si>
    <t>제2008-140호</t>
  </si>
  <si>
    <t>사회복지법인천주교수원교구사회복지회행복한일터</t>
  </si>
  <si>
    <t>제2008-141호</t>
  </si>
  <si>
    <t>㈜아름다운집</t>
  </si>
  <si>
    <t>제2008-142호</t>
  </si>
  <si>
    <t>(사)대한노인회안산시상록구지회실버사업단</t>
  </si>
  <si>
    <t>제2008-144호</t>
  </si>
  <si>
    <t>제2008-145호</t>
  </si>
  <si>
    <t>㈜빛고을건설</t>
  </si>
  <si>
    <t>제2008-146호</t>
  </si>
  <si>
    <t>(유)행복을나누는도시락</t>
  </si>
  <si>
    <t>제2008-147호</t>
  </si>
  <si>
    <t>주식회사 희망자원</t>
  </si>
  <si>
    <t>제2008-148호</t>
  </si>
  <si>
    <t>사회적기업 아시아</t>
  </si>
  <si>
    <t>제2008-151호</t>
  </si>
  <si>
    <t>㈜스마일우렁각시</t>
  </si>
  <si>
    <t>제2008-152호</t>
  </si>
  <si>
    <t>농업회사법인 행복한밥상㈜</t>
  </si>
  <si>
    <t>제2008-153호</t>
  </si>
  <si>
    <t>주식회사어울림</t>
  </si>
  <si>
    <t>제2008-155호</t>
  </si>
  <si>
    <t>행복을나누는파랑새식품(유)</t>
  </si>
  <si>
    <t>제2008-156호</t>
  </si>
  <si>
    <t>㈜삶과환경</t>
  </si>
  <si>
    <t>제2008-157호</t>
  </si>
  <si>
    <t>유한회사영동군사회서비스센터</t>
  </si>
  <si>
    <t>제2008-158호</t>
  </si>
  <si>
    <t>㈜월화수크린</t>
  </si>
  <si>
    <t>제2008-159호</t>
  </si>
  <si>
    <t>아산YMCA아가야</t>
  </si>
  <si>
    <t>제2009-001호</t>
  </si>
  <si>
    <t>한국YMCA전국연맹YMCA서울아가야</t>
  </si>
  <si>
    <t>제2009-003호</t>
  </si>
  <si>
    <t>사단법인우리사랑복지원</t>
  </si>
  <si>
    <t>제2009-004호</t>
  </si>
  <si>
    <t>사단법인 희망나눔플러스</t>
  </si>
  <si>
    <t>제2009-005호</t>
  </si>
  <si>
    <t>㈜씨토크커뮤니케이션즈</t>
  </si>
  <si>
    <t>제2009-006호</t>
  </si>
  <si>
    <t>(사)한국이에이피협회</t>
  </si>
  <si>
    <t>제2009-007호</t>
  </si>
  <si>
    <t>원주YMCA아가야</t>
  </si>
  <si>
    <t>제2009-008호</t>
  </si>
  <si>
    <t>주식회사 솔라피데</t>
  </si>
  <si>
    <t>제2009-009호</t>
  </si>
  <si>
    <t>사회복지법인인천사회사업재단행복을나누는도시락부산해운대점</t>
  </si>
  <si>
    <t>제2009-010호</t>
  </si>
  <si>
    <t>진주YMCA아가야</t>
  </si>
  <si>
    <t>제2009-011호</t>
  </si>
  <si>
    <t>주식회사백두리싸이클링</t>
  </si>
  <si>
    <t>제2009-013호</t>
  </si>
  <si>
    <t>㈜아이티그린</t>
  </si>
  <si>
    <t>제2009-014호</t>
  </si>
  <si>
    <t>(사)수원여성노동자회부설전국가정관리사협회수원지부</t>
  </si>
  <si>
    <t>제2009-015호</t>
  </si>
  <si>
    <t>수원YMCA아가야</t>
  </si>
  <si>
    <t>제2009-017호</t>
  </si>
  <si>
    <t>군포YMCA아가야</t>
  </si>
  <si>
    <t>제2009-018호</t>
  </si>
  <si>
    <t>이천YMCA아가야</t>
  </si>
  <si>
    <t>제2009-020호</t>
  </si>
  <si>
    <t>한국재가장기요양기관㈜</t>
  </si>
  <si>
    <t>제2009-021호</t>
  </si>
  <si>
    <t>메자닌아이팩㈜</t>
  </si>
  <si>
    <t>제2009-022호</t>
  </si>
  <si>
    <t>광주YMCA광주아가야</t>
  </si>
  <si>
    <t>제2009-023호</t>
  </si>
  <si>
    <t>사단법인농촌복지센터</t>
  </si>
  <si>
    <t>제2009-024호</t>
  </si>
  <si>
    <t>목포YWCA희망지원센터</t>
  </si>
  <si>
    <t>제2009-025호</t>
  </si>
  <si>
    <t>사단법인함께하는세상</t>
  </si>
  <si>
    <t>제2009-026호</t>
  </si>
  <si>
    <t>㈜진천군주거복지센터</t>
  </si>
  <si>
    <t>제2009-027호</t>
  </si>
  <si>
    <t>(사)나섬공동체외국인지원사업단</t>
  </si>
  <si>
    <t>제2009-028호</t>
  </si>
  <si>
    <t>사단법인부산돌봄사회서비스센터산모도우미파견사업</t>
  </si>
  <si>
    <t>제2009-029호</t>
  </si>
  <si>
    <t>주식회사거창돌봄지원센터</t>
  </si>
  <si>
    <t>제2009-031호</t>
  </si>
  <si>
    <t>(사)한국장애인정보화협회카트리지사업장</t>
  </si>
  <si>
    <t>제2009-032호</t>
  </si>
  <si>
    <t>유한회사공동체나눔환경</t>
  </si>
  <si>
    <t>제2009-033호</t>
  </si>
  <si>
    <t>㈜늘품테크</t>
  </si>
  <si>
    <t>제2009-034호</t>
  </si>
  <si>
    <t>사단법인 한빛회 천안시장애인보호작업장</t>
    <phoneticPr fontId="1" type="noConversion"/>
  </si>
  <si>
    <t>제2009-036호</t>
  </si>
  <si>
    <t>(사)커뮤니티디자인연구소</t>
  </si>
  <si>
    <t>제2009-037호</t>
  </si>
  <si>
    <t>사회복지법인영산(영산LTC사업단)</t>
  </si>
  <si>
    <t>제2009-038호</t>
  </si>
  <si>
    <t>주식회사성동돌봄센터</t>
  </si>
  <si>
    <t>제2009-039호</t>
  </si>
  <si>
    <t>(유)그린에버</t>
  </si>
  <si>
    <t>제2009-040호</t>
  </si>
  <si>
    <t>이오에스물류㈜</t>
  </si>
  <si>
    <t>제2009-041호</t>
  </si>
  <si>
    <t>유한회사 창원늘푸른사람들</t>
  </si>
  <si>
    <t>제2009-045호</t>
  </si>
  <si>
    <t>우리동네 주식회사</t>
  </si>
  <si>
    <t>제2009-046호</t>
  </si>
  <si>
    <t>메자닌에코원주식회사</t>
  </si>
  <si>
    <t>제2009-047호</t>
  </si>
  <si>
    <t>(사)나비뜰동산</t>
  </si>
  <si>
    <t>제2009-048호</t>
  </si>
  <si>
    <t>(사)다산문화진흥원콩새미건강지원사업단</t>
  </si>
  <si>
    <t>제2009-049호</t>
  </si>
  <si>
    <t>㈜비앰씨</t>
  </si>
  <si>
    <t>제2009-050호</t>
  </si>
  <si>
    <t>비타민나무㈜</t>
  </si>
  <si>
    <t>세종</t>
    <phoneticPr fontId="1" type="noConversion"/>
  </si>
  <si>
    <t>제2009-051호</t>
  </si>
  <si>
    <t>주식회사두레마을</t>
  </si>
  <si>
    <t>제2009-053호</t>
  </si>
  <si>
    <t>사회적협동조합 도우누리</t>
    <phoneticPr fontId="1" type="noConversion"/>
  </si>
  <si>
    <t>제2009-054호</t>
  </si>
  <si>
    <t>(사)탈북문화예술인총연합회</t>
  </si>
  <si>
    <t>제2009-055호</t>
  </si>
  <si>
    <t>㈜리블랭크</t>
  </si>
  <si>
    <t>제2009-057호</t>
  </si>
  <si>
    <t>㈜ 아주건강한속삭임</t>
    <phoneticPr fontId="1" type="noConversion"/>
  </si>
  <si>
    <t>제2009-058호</t>
  </si>
  <si>
    <t>사회복지법인 한빛재단 한빛효정</t>
  </si>
  <si>
    <t>제2009-059호</t>
  </si>
  <si>
    <t>사회복지법인 빛과소금복지재단 예스푸드사업단</t>
  </si>
  <si>
    <t>제2009-062호</t>
  </si>
  <si>
    <t>유한회사 김해늘푸른사람들</t>
  </si>
  <si>
    <t>제2009-064호</t>
  </si>
  <si>
    <t>사회복지법인 베네스트 일하는 세상</t>
  </si>
  <si>
    <t>제2009-066호</t>
  </si>
  <si>
    <t>세종장애아동후원회 인천사업단 두리지역복지센터</t>
  </si>
  <si>
    <t>제2009-068호</t>
  </si>
  <si>
    <t>(사)밝은마을</t>
  </si>
  <si>
    <t>제2009-069호</t>
  </si>
  <si>
    <t>(사)한국지체장애인협회 용인시보호작업장</t>
    <phoneticPr fontId="1" type="noConversion"/>
  </si>
  <si>
    <t>제2009-070호</t>
  </si>
  <si>
    <t>주식회사 청인씨엔씨</t>
  </si>
  <si>
    <t>제2009-071호</t>
  </si>
  <si>
    <t>(주)일과나눔</t>
  </si>
  <si>
    <t>제2009-072호</t>
  </si>
  <si>
    <t>㈜큰바위문화복지</t>
  </si>
  <si>
    <t>제2009-073호</t>
  </si>
  <si>
    <t>주식회사 푸른우리</t>
  </si>
  <si>
    <t>제2009-074호</t>
  </si>
  <si>
    <t>(재)천주의성요한수도회 요한빌리지</t>
  </si>
  <si>
    <t>제2009-075호</t>
  </si>
  <si>
    <t>유한회사 맛디자인</t>
  </si>
  <si>
    <t>제2009-076호</t>
  </si>
  <si>
    <t>주식회사 사회적기업 그린터치</t>
  </si>
  <si>
    <t>제2010-001호</t>
  </si>
  <si>
    <t>(사)서울팝스오케스트라</t>
  </si>
  <si>
    <t>제2010-002호</t>
  </si>
  <si>
    <t>㈜오피스메카</t>
  </si>
  <si>
    <t>제2010-003호</t>
  </si>
  <si>
    <t>일상예술창작센터</t>
  </si>
  <si>
    <t>제2010-004호</t>
  </si>
  <si>
    <t>한국이지론㈜</t>
  </si>
  <si>
    <t>제2010-005호</t>
  </si>
  <si>
    <t>더드림직업재활원</t>
    <phoneticPr fontId="1" type="noConversion"/>
  </si>
  <si>
    <t>제2010-006호</t>
  </si>
  <si>
    <t>(사)한국지체장애인협회 춘천시장애인근로사업장</t>
  </si>
  <si>
    <t>제2010-007호</t>
  </si>
  <si>
    <t>농업회사법인 들살림 유한회사</t>
  </si>
  <si>
    <t>제2010-008호</t>
  </si>
  <si>
    <t>(주)에코라이프 살림</t>
  </si>
  <si>
    <t>제2010-009호</t>
  </si>
  <si>
    <t>㈜좋은사랑 베이비시터</t>
  </si>
  <si>
    <t>제2010-010호</t>
  </si>
  <si>
    <t>㈜삼평산업</t>
  </si>
  <si>
    <t>제2010-011호</t>
  </si>
  <si>
    <t>주식회사 자작나눔</t>
  </si>
  <si>
    <t>제2010-012호</t>
  </si>
  <si>
    <t>물물</t>
  </si>
  <si>
    <t>제2010-013호</t>
  </si>
  <si>
    <t>(사)대구위드</t>
  </si>
  <si>
    <t>제2010-015호</t>
  </si>
  <si>
    <t>대구다운회</t>
  </si>
  <si>
    <t>제2010-016호</t>
  </si>
  <si>
    <t>대구경북 지역먹거리연대</t>
  </si>
  <si>
    <t>제2010-018호</t>
  </si>
  <si>
    <t>전통연희단 잔치마당</t>
  </si>
  <si>
    <t>제2010-019호</t>
  </si>
  <si>
    <t>㈜고마운손</t>
  </si>
  <si>
    <t>제2010-020호</t>
  </si>
  <si>
    <t>(사)행복을나누는사람들 행복한동행사업단</t>
    <phoneticPr fontId="1" type="noConversion"/>
  </si>
  <si>
    <t>제2010-022호</t>
  </si>
  <si>
    <t>세종장애인아동후원회 안산지회 라온복지센터</t>
  </si>
  <si>
    <t>제2010-023호</t>
  </si>
  <si>
    <t>㈜우리누리</t>
  </si>
  <si>
    <t>제2010-024호</t>
  </si>
  <si>
    <t>(사)행복한아침독서</t>
  </si>
  <si>
    <t>제2010-025호</t>
  </si>
  <si>
    <t>㈜리엔씨</t>
  </si>
  <si>
    <t>제2010-026호</t>
  </si>
  <si>
    <t>(유)맑은누리</t>
  </si>
  <si>
    <t>제2010-027호</t>
  </si>
  <si>
    <t>(유)수인테리어</t>
  </si>
  <si>
    <t>제2010-029호</t>
  </si>
  <si>
    <t>㈜그린텍</t>
  </si>
  <si>
    <t>제2010-030호</t>
  </si>
  <si>
    <t>(사)충남교육연구소</t>
  </si>
  <si>
    <t>제2010-031호</t>
  </si>
  <si>
    <t>씨투넷㈜</t>
  </si>
  <si>
    <t>제2010-032호</t>
  </si>
  <si>
    <t>㈜아이앤유케어</t>
  </si>
  <si>
    <t>제2010-033호</t>
  </si>
  <si>
    <t>㈜쇼엘</t>
  </si>
  <si>
    <t>제2010-034호</t>
  </si>
  <si>
    <t>주식회사 슈마나스</t>
    <phoneticPr fontId="1" type="noConversion"/>
  </si>
  <si>
    <t>제2010-035호</t>
  </si>
  <si>
    <t>㈜엔비젼스(NHN Social Enterprise㈜)</t>
  </si>
  <si>
    <t>제2010-036호</t>
  </si>
  <si>
    <t>제2010-037호</t>
  </si>
  <si>
    <t>사단법인 부산여성사회교육원 Talk, Play, Learn 사업단</t>
  </si>
  <si>
    <t>제2010-038호</t>
  </si>
  <si>
    <t>㈜아시아커뮤니케이션</t>
  </si>
  <si>
    <t>제2010-039호</t>
  </si>
  <si>
    <t>㈜해피맘케어</t>
    <phoneticPr fontId="1" type="noConversion"/>
  </si>
  <si>
    <t>제2010-040호</t>
  </si>
  <si>
    <t>사회복지법인 행복한사람들 햇빛투어</t>
  </si>
  <si>
    <t>제2010-041호</t>
  </si>
  <si>
    <t>㈜하이얀마을</t>
  </si>
  <si>
    <t>제2010-042호</t>
  </si>
  <si>
    <t>사단법인 사람앤희망</t>
    <phoneticPr fontId="1" type="noConversion"/>
  </si>
  <si>
    <t>제2010-043호</t>
  </si>
  <si>
    <t>유한회사 참사랑휴먼케어센터</t>
  </si>
  <si>
    <t>제2010-044호</t>
  </si>
  <si>
    <t>대구여성노동자회부설사업단"손길"</t>
  </si>
  <si>
    <t>제2010-045호</t>
  </si>
  <si>
    <t>칠곡여성인력개발센터 가사산모도우미파견사업단</t>
  </si>
  <si>
    <t>제2010-046호</t>
  </si>
  <si>
    <t>주식회사 신라문화체험장</t>
    <phoneticPr fontId="1" type="noConversion"/>
  </si>
  <si>
    <t>제2010-047호</t>
  </si>
  <si>
    <t xml:space="preserve">사단법인 경북미래문화재단 </t>
  </si>
  <si>
    <t>제2010-048호</t>
  </si>
  <si>
    <t>주식회사 인성드림</t>
  </si>
  <si>
    <t>제2010-050호</t>
  </si>
  <si>
    <t>해바라기 의료소비자생활협동조합</t>
  </si>
  <si>
    <t>제2010-051호</t>
  </si>
  <si>
    <t>㈜코스모스사회사업단</t>
  </si>
  <si>
    <t>제2010-052호</t>
  </si>
  <si>
    <t>㈜사회적기업 청정마을</t>
  </si>
  <si>
    <t>제2010-053호</t>
  </si>
  <si>
    <t>사)샛별공동체 샛별재활원</t>
  </si>
  <si>
    <t>제2010-054호</t>
  </si>
  <si>
    <t>(사)행복문화사업단</t>
  </si>
  <si>
    <t>제2010-055호</t>
  </si>
  <si>
    <t>(유)아름다운환경</t>
  </si>
  <si>
    <t>제2010-056호</t>
    <phoneticPr fontId="1" type="noConversion"/>
  </si>
  <si>
    <t>(유)행복나누미</t>
  </si>
  <si>
    <t>제2010-057호</t>
  </si>
  <si>
    <t>농업회사법인 남도식품주식회사</t>
  </si>
  <si>
    <t>제2010-058호</t>
  </si>
  <si>
    <t>하늘땅영농조합법인</t>
  </si>
  <si>
    <t>제2010-060호</t>
  </si>
  <si>
    <t>청주지역공동체시민센터</t>
    <phoneticPr fontId="1" type="noConversion"/>
  </si>
  <si>
    <t>제2010-061호</t>
  </si>
  <si>
    <t>㈜천안돌봄사회서비스센터</t>
  </si>
  <si>
    <t>제2010-062호</t>
  </si>
  <si>
    <t>㈜희망그린마을</t>
  </si>
  <si>
    <t>제2010-063호</t>
  </si>
  <si>
    <t>유한회사 김해돌봄지원센터</t>
  </si>
  <si>
    <t>제2010-065호</t>
  </si>
  <si>
    <t>㈜아트브릿지</t>
  </si>
  <si>
    <t>제2010-066호</t>
  </si>
  <si>
    <t>(사)한국장애인이워크협회 일자리사업장</t>
    <phoneticPr fontId="1" type="noConversion"/>
  </si>
  <si>
    <t>제2010-067호</t>
  </si>
  <si>
    <t>풀빛문화연대</t>
  </si>
  <si>
    <t>제2010-068호</t>
  </si>
  <si>
    <t>㈜이야기꾼의 책공연</t>
  </si>
  <si>
    <t>제2010-069호</t>
  </si>
  <si>
    <t>㈜대지를 위한 바느질</t>
  </si>
  <si>
    <t>제2010-070호</t>
  </si>
  <si>
    <t>㈜영화제작소 눈</t>
  </si>
  <si>
    <t>제2010-071호</t>
  </si>
  <si>
    <t>사회복지법인 해든디자인플러스</t>
    <phoneticPr fontId="1" type="noConversion"/>
  </si>
  <si>
    <t>제2010-073호</t>
  </si>
  <si>
    <t>㈜더불어숲</t>
  </si>
  <si>
    <t>제2010-075호</t>
  </si>
  <si>
    <t>주식회사 에이치앤에스두리반</t>
  </si>
  <si>
    <t>제2010-076호</t>
  </si>
  <si>
    <t>사단법인 장애아동미래준비협회</t>
  </si>
  <si>
    <t>제2010-077호</t>
  </si>
  <si>
    <t>(사)함께하는 세상 삼우보호작업장</t>
    <phoneticPr fontId="1" type="noConversion"/>
  </si>
  <si>
    <t>제2010-078호</t>
  </si>
  <si>
    <t>㈜맑은누리</t>
  </si>
  <si>
    <t>㈜작은자리돌봄센터</t>
    <phoneticPr fontId="1" type="noConversion"/>
  </si>
  <si>
    <t>제2010-080호</t>
  </si>
  <si>
    <t>㈜한누리</t>
  </si>
  <si>
    <t>제2010-081호</t>
  </si>
  <si>
    <t>한국청각장애인복지회/청음공방</t>
  </si>
  <si>
    <t>제2010-082호</t>
  </si>
  <si>
    <t>㈜대인인더스트리</t>
  </si>
  <si>
    <t>제2010-084호</t>
  </si>
  <si>
    <t>온디자인 주식회사</t>
  </si>
  <si>
    <t>제2010-085호</t>
  </si>
  <si>
    <t>(사)문화프로덕션도모</t>
    <phoneticPr fontId="1" type="noConversion"/>
  </si>
  <si>
    <t>제2010-086호</t>
  </si>
  <si>
    <t xml:space="preserve"> 유한회사 다자원</t>
    <phoneticPr fontId="1" type="noConversion"/>
  </si>
  <si>
    <t>제2010-087호</t>
  </si>
  <si>
    <t>유한회사 천향</t>
  </si>
  <si>
    <t>제2010-088호</t>
  </si>
  <si>
    <t>유한회사 다자원</t>
  </si>
  <si>
    <t>제2010-089호</t>
  </si>
  <si>
    <t>(사)여성정책연구소 엄마사랑보육센터</t>
  </si>
  <si>
    <t>제2010-090호</t>
  </si>
  <si>
    <t>해피푸드 주식회사</t>
  </si>
  <si>
    <t>제2010-092호</t>
  </si>
  <si>
    <t>사단법인 에코누리</t>
  </si>
  <si>
    <t>제2010-093호</t>
  </si>
  <si>
    <t>울산청년실업극복센터 희망나눔1030사업단</t>
  </si>
  <si>
    <t>제2010-094호</t>
  </si>
  <si>
    <t>㈜블루인더스</t>
  </si>
  <si>
    <t>제2010-095호</t>
  </si>
  <si>
    <t>진주시민미디어센터</t>
  </si>
  <si>
    <t>제2010-096호</t>
  </si>
  <si>
    <t>(재)한국삽살개재단 삽사리테마파크</t>
  </si>
  <si>
    <t>제2010-097호</t>
  </si>
  <si>
    <t>청소년평화나눔센터 피스트레이드사업단</t>
  </si>
  <si>
    <t>제2010-098호</t>
  </si>
  <si>
    <t>주식회사 햇빛나들이</t>
  </si>
  <si>
    <t>제2010-099호</t>
  </si>
  <si>
    <t>(사)색동회 대구지회</t>
  </si>
  <si>
    <t>제2010-100호</t>
  </si>
  <si>
    <t>대구가톨릭사회복지회 달서구본동종합사회복지관 늘푸르미</t>
  </si>
  <si>
    <t>㈜포스코휴먼스</t>
    <phoneticPr fontId="1" type="noConversion"/>
  </si>
  <si>
    <t>제2010-103호</t>
  </si>
  <si>
    <t>구미 YMCA 아가야 사업단</t>
  </si>
  <si>
    <t>제2010-104호</t>
  </si>
  <si>
    <t>청송슬로푸드영농조합법인</t>
  </si>
  <si>
    <t>제2010-105호</t>
  </si>
  <si>
    <t>엠마우스일터</t>
  </si>
  <si>
    <t>제2010-106호</t>
  </si>
  <si>
    <t>(사)농어촌정보화전남협회</t>
  </si>
  <si>
    <t>제2010-108호</t>
  </si>
  <si>
    <t>(유)제은리소스</t>
  </si>
  <si>
    <t>제2010-109호</t>
  </si>
  <si>
    <t>사단법인 한걸음 더</t>
  </si>
  <si>
    <t>제2010-110호</t>
  </si>
  <si>
    <t>(유)사회적기업 유비에코</t>
  </si>
  <si>
    <t>제2010-111호</t>
  </si>
  <si>
    <t>㈜휴먼에듀피아</t>
  </si>
  <si>
    <t>제2010-112호</t>
  </si>
  <si>
    <t>㈜행복도시락(행복담은네모)</t>
  </si>
  <si>
    <t>제2010-113호</t>
  </si>
  <si>
    <t>제천YWCA 올리사업단</t>
  </si>
  <si>
    <t>제2010-114호</t>
  </si>
  <si>
    <t>(사)예봉국악단</t>
  </si>
  <si>
    <t>제2010-115호</t>
  </si>
  <si>
    <t>㈜천안택배</t>
  </si>
  <si>
    <t>제2010-116호</t>
  </si>
  <si>
    <t>인천 자바르떼</t>
    <phoneticPr fontId="1" type="noConversion"/>
  </si>
  <si>
    <t>제2010-118호</t>
  </si>
  <si>
    <t>사단법인 청소년 흡연음주예방협회</t>
  </si>
  <si>
    <t>제2010-119호</t>
  </si>
  <si>
    <t>사회복지법인 나누리 장애인보호작업장</t>
    <phoneticPr fontId="1" type="noConversion"/>
  </si>
  <si>
    <t>제2010-120호</t>
  </si>
  <si>
    <t>(주)연우와함께</t>
  </si>
  <si>
    <t>제2010-121호</t>
  </si>
  <si>
    <t>대한성공회유지재단 총알탄택배사업단</t>
  </si>
  <si>
    <t>제2010-122호</t>
  </si>
  <si>
    <t>사회복지법인 진각복지재단 진각홈케어 성북센터</t>
    <phoneticPr fontId="1" type="noConversion"/>
  </si>
  <si>
    <t>제2010-124호</t>
  </si>
  <si>
    <t>주식회사 카페티모르</t>
  </si>
  <si>
    <t>제2010-125호</t>
  </si>
  <si>
    <t>(주)두비컴뮤니케이션</t>
  </si>
  <si>
    <t>제2010-126호</t>
  </si>
  <si>
    <t>(주)아시아트레져네트워크</t>
  </si>
  <si>
    <t>제2010-127호</t>
  </si>
  <si>
    <t>주식회사 놀이나무</t>
    <phoneticPr fontId="1" type="noConversion"/>
  </si>
  <si>
    <t>제2010-128호</t>
  </si>
  <si>
    <t>문화예술NGO 예술과시민사회</t>
  </si>
  <si>
    <t>제2010-129호</t>
  </si>
  <si>
    <t>(주)비지팅엔젤스코리아</t>
  </si>
  <si>
    <t>제2010-130호</t>
  </si>
  <si>
    <t>사회복지법인 하상복지회 도서출판 하상점자</t>
  </si>
  <si>
    <t>제2010-131호</t>
  </si>
  <si>
    <t>사회복지법인 대한불교 조계종복지재단 사랑의와플하우스</t>
  </si>
  <si>
    <t>제2010-134호</t>
  </si>
  <si>
    <t>서울프린지네트워크</t>
  </si>
  <si>
    <t>제2010-136호</t>
  </si>
  <si>
    <t>문화로놀이짱</t>
  </si>
  <si>
    <t>웹와치주식회사</t>
  </si>
  <si>
    <t>제2010-138호</t>
  </si>
  <si>
    <t>행복을파는장사꾼</t>
    <phoneticPr fontId="1" type="noConversion"/>
  </si>
  <si>
    <t>제2010-139호</t>
  </si>
  <si>
    <t>(주)유유자적살롱</t>
  </si>
  <si>
    <t>제2010-142호</t>
  </si>
  <si>
    <t>사회복지법인 다운회 아름다운</t>
    <phoneticPr fontId="1" type="noConversion"/>
  </si>
  <si>
    <t>제2010-143호</t>
  </si>
  <si>
    <t>사단법인 한국장애인문화인쇄협회</t>
  </si>
  <si>
    <t>제2010-144호</t>
  </si>
  <si>
    <t>(사)한국과학기술캠프협회 인천분사무소</t>
  </si>
  <si>
    <t>제2010-145호</t>
  </si>
  <si>
    <t>나눔과기쁨인천광역시협의회 효와행복도시락 사업단</t>
    <phoneticPr fontId="1" type="noConversion"/>
  </si>
  <si>
    <t>제2010-146호</t>
  </si>
  <si>
    <t>(사)한국근로장애인진흥회</t>
  </si>
  <si>
    <t>제2010-147호</t>
  </si>
  <si>
    <t>NGO 기업장애인협회 남동구지부</t>
  </si>
  <si>
    <t>제2010-149호</t>
  </si>
  <si>
    <t>사단법인 현대공예인협회</t>
  </si>
  <si>
    <t>제2010-150호</t>
  </si>
  <si>
    <t>주식회사 청솔노인요양센터</t>
  </si>
  <si>
    <t>제2010-151호</t>
  </si>
  <si>
    <t>(주)송도에스이</t>
  </si>
  <si>
    <t>제2010-153호</t>
  </si>
  <si>
    <t>주식회사 계양구재활용센터</t>
    <phoneticPr fontId="1" type="noConversion"/>
  </si>
  <si>
    <t>제2010-154호</t>
  </si>
  <si>
    <t>(주)경기희망일터</t>
  </si>
  <si>
    <t>제2010-155호</t>
  </si>
  <si>
    <t>(주)행복한세상을 만드는 사람들</t>
    <phoneticPr fontId="1" type="noConversion"/>
  </si>
  <si>
    <t>제2010-156호</t>
  </si>
  <si>
    <t>사복)수원중앙복지재단 수원시장애인종합복지관 떡이레</t>
    <phoneticPr fontId="1" type="noConversion"/>
  </si>
  <si>
    <t>제2010-157호</t>
  </si>
  <si>
    <t>행복한푸드 주식회사</t>
    <phoneticPr fontId="1" type="noConversion"/>
  </si>
  <si>
    <t>제2010-158호</t>
  </si>
  <si>
    <t>주식회사 우렁각시매직케어</t>
  </si>
  <si>
    <t>제2010-159호</t>
  </si>
  <si>
    <t>(사)광명심포니오케스트라</t>
  </si>
  <si>
    <t>제2010-160호</t>
  </si>
  <si>
    <t>(주)쏘셜아트컴퍼니</t>
  </si>
  <si>
    <t>제2010-161호</t>
  </si>
  <si>
    <t>신나는문화학교(자바르떼JOBABTE) 경기지부</t>
  </si>
  <si>
    <t>제2010-162호</t>
  </si>
  <si>
    <t>(주)고려진공안전</t>
  </si>
  <si>
    <t>제2010-163호</t>
  </si>
  <si>
    <t>(주)해바라기푸드</t>
  </si>
  <si>
    <t>제2010-164호</t>
  </si>
  <si>
    <t>(사)해밝음장애인복지회</t>
  </si>
  <si>
    <t>제2010-165호</t>
  </si>
  <si>
    <t>교남재단 교남어유지동산</t>
  </si>
  <si>
    <t>제2010-166호</t>
  </si>
  <si>
    <t>사회복지법인 주내자육원 구두만드는풍경</t>
  </si>
  <si>
    <t>제2010-168호</t>
  </si>
  <si>
    <t>농업회사법인 (주)다문화사회적기업어울림</t>
    <phoneticPr fontId="1" type="noConversion"/>
  </si>
  <si>
    <t>제2010-170호</t>
  </si>
  <si>
    <t>영농조합법인 신화마을</t>
  </si>
  <si>
    <t>제2010-171호</t>
  </si>
  <si>
    <t>원주푸드 협동조합</t>
    <phoneticPr fontId="1" type="noConversion"/>
  </si>
  <si>
    <t>제2010-172호</t>
  </si>
  <si>
    <t>동의학원 전포종합사회복지관 빵카페 PPANGJIP</t>
  </si>
  <si>
    <t>제2010-173호</t>
  </si>
  <si>
    <t>생태보전시민모임 생명그물 부산자연체험교육단 자연愛친구들</t>
  </si>
  <si>
    <t>제2010-175호</t>
  </si>
  <si>
    <t>주식회사 태현에프앤에스</t>
  </si>
  <si>
    <t>제2010-176호</t>
  </si>
  <si>
    <t>사단법인 함께하는 여성</t>
  </si>
  <si>
    <t>제2010-177호</t>
  </si>
  <si>
    <t>사회복지법인 어울림복지재단 다(茶)드림사업단</t>
  </si>
  <si>
    <t>제2010-178호</t>
  </si>
  <si>
    <t>태화루예술단</t>
  </si>
  <si>
    <t>제2010-179호</t>
  </si>
  <si>
    <t>주식회사 희망울타리</t>
  </si>
  <si>
    <t>제2010-180호</t>
  </si>
  <si>
    <t>사회복지법인 함께하는마음재단 대구남구시니어클럽 행복한노인일터사업단</t>
  </si>
  <si>
    <t>제2010-181호</t>
  </si>
  <si>
    <t>대구현대음악 오케스트라</t>
  </si>
  <si>
    <t>제2010-182호</t>
  </si>
  <si>
    <t>(사)한지나라공예문화협회</t>
  </si>
  <si>
    <t>제2010-183호</t>
  </si>
  <si>
    <t>꿈꾸는씨어터㈜</t>
    <phoneticPr fontId="1" type="noConversion"/>
  </si>
  <si>
    <t>제2010-184호</t>
  </si>
  <si>
    <t>포항녹색소비자연대 에코뮤직패밀리사업단</t>
  </si>
  <si>
    <t>제2010-185호</t>
  </si>
  <si>
    <t>주식회사 경주고택</t>
    <phoneticPr fontId="1" type="noConversion"/>
  </si>
  <si>
    <t>제2010-186호</t>
  </si>
  <si>
    <t>(사)한국선비문화수련원</t>
  </si>
  <si>
    <t>제2010-187호</t>
  </si>
  <si>
    <t>제2010-188호</t>
  </si>
  <si>
    <t>광주YWCA드림헬퍼사업단</t>
  </si>
  <si>
    <t>제2010-190호</t>
  </si>
  <si>
    <t>(재)내셔널트러스트 문화유산기금 전남지부</t>
  </si>
  <si>
    <t>제2010-191호</t>
  </si>
  <si>
    <t>주식회사 이엠사랑</t>
    <phoneticPr fontId="1" type="noConversion"/>
  </si>
  <si>
    <t>제2010-193호</t>
  </si>
  <si>
    <t>세종YWCA 올리사업단</t>
    <phoneticPr fontId="1" type="noConversion"/>
  </si>
  <si>
    <t>제2010-194호</t>
  </si>
  <si>
    <t>논산 YWCA 올리사업단</t>
  </si>
  <si>
    <t>제2010-196호</t>
  </si>
  <si>
    <t>(주)사람</t>
  </si>
  <si>
    <t>제2010-197호</t>
  </si>
  <si>
    <t>사회복지법인 금장학원 세하앤 사업단</t>
  </si>
  <si>
    <t>제2010-198호</t>
  </si>
  <si>
    <t>㈜사람인충주돌봄</t>
    <phoneticPr fontId="1" type="noConversion"/>
  </si>
  <si>
    <t>제2010-199호</t>
  </si>
  <si>
    <t>(주)다인돌봄</t>
  </si>
  <si>
    <t>제2010-200호</t>
  </si>
  <si>
    <t>(주)부여복지마을</t>
  </si>
  <si>
    <t>제2010-201호</t>
  </si>
  <si>
    <t>주식회사 충주YWCA 올리</t>
    <phoneticPr fontId="1" type="noConversion"/>
  </si>
  <si>
    <t>제2010-202호</t>
  </si>
  <si>
    <t>민들레코하우징㈜</t>
  </si>
  <si>
    <t>제2010-203호</t>
  </si>
  <si>
    <t>(사)서울오케스트라</t>
  </si>
  <si>
    <t>제2010-204호</t>
  </si>
  <si>
    <t>(사)수원음악진흥원</t>
  </si>
  <si>
    <t>제2010-205호</t>
  </si>
  <si>
    <t>노리터사람들(주)</t>
  </si>
  <si>
    <t>제2010-206호</t>
  </si>
  <si>
    <t>주민소비자생활협동조합</t>
  </si>
  <si>
    <t>제2010-207호</t>
  </si>
  <si>
    <t>(주)봄내살림</t>
  </si>
  <si>
    <t>제2010-208호</t>
  </si>
  <si>
    <t>사회복지법인자선단관악시니어클럽두부사업단콩깍지</t>
  </si>
  <si>
    <t>제2010-209호</t>
  </si>
  <si>
    <t>(주)착한여행</t>
    <phoneticPr fontId="1" type="noConversion"/>
  </si>
  <si>
    <t>제2010-210호</t>
  </si>
  <si>
    <t>한울누리</t>
  </si>
  <si>
    <t>제2010-211호</t>
  </si>
  <si>
    <t>제2010-213호</t>
  </si>
  <si>
    <t>벼이삭영농조합법인</t>
  </si>
  <si>
    <t>제2011-003호</t>
  </si>
  <si>
    <t>소화아람일터</t>
  </si>
  <si>
    <t>제2011-005호</t>
  </si>
  <si>
    <t>나누리사업단</t>
  </si>
  <si>
    <t>제2011-006호</t>
  </si>
  <si>
    <t>㈜녹색사람들</t>
  </si>
  <si>
    <t>제2011-007호</t>
  </si>
  <si>
    <t>㈜공주돌봄</t>
  </si>
  <si>
    <t>제2011-008호</t>
  </si>
  <si>
    <t>EM실천</t>
  </si>
  <si>
    <t>제2011-009호</t>
  </si>
  <si>
    <t>사단법인 사람과사람</t>
  </si>
  <si>
    <t>제2011-010호</t>
  </si>
  <si>
    <t>사단법인 숲생태지도자협회 부설 숲자라미</t>
  </si>
  <si>
    <t>제2011-011호</t>
  </si>
  <si>
    <t>호미</t>
  </si>
  <si>
    <t>㈜코끼리를키우는사람들</t>
    <phoneticPr fontId="1" type="noConversion"/>
  </si>
  <si>
    <t>제2011-013호</t>
  </si>
  <si>
    <t>카리타스보호작업장</t>
  </si>
  <si>
    <t>제2011-014호</t>
  </si>
  <si>
    <t>천사들의세상 의료소비자생활협동조합</t>
    <phoneticPr fontId="1" type="noConversion"/>
  </si>
  <si>
    <t>제2011-016호</t>
  </si>
  <si>
    <t>사단법인 맥지청소년사회교육원 맥지문화사랑</t>
  </si>
  <si>
    <t>제2011-017호</t>
  </si>
  <si>
    <t>주식회사 지구마을</t>
  </si>
  <si>
    <t>제2011-018호</t>
  </si>
  <si>
    <t>대구동구시니어클럽 은모닝도시락밑반찬</t>
  </si>
  <si>
    <t>제2011-020호</t>
  </si>
  <si>
    <t>부산메트로폴리탄팝스오케스트라</t>
    <phoneticPr fontId="1" type="noConversion"/>
  </si>
  <si>
    <t>제2011-021호</t>
  </si>
  <si>
    <t>신륵건강생활지원단</t>
  </si>
  <si>
    <t>제2011-022호</t>
  </si>
  <si>
    <t>㈜ 크린서비스 청</t>
  </si>
  <si>
    <t>제2011-023호</t>
  </si>
  <si>
    <t>주식회사 한울타리</t>
    <phoneticPr fontId="1" type="noConversion"/>
  </si>
  <si>
    <t>제2011-024호</t>
  </si>
  <si>
    <t>공동체농업지원센터 영농조합법인</t>
  </si>
  <si>
    <t>제2011-025호</t>
  </si>
  <si>
    <t>㈜맛들식품</t>
  </si>
  <si>
    <t>제2011-026호</t>
  </si>
  <si>
    <t>(사)솔아서도산타령보존회</t>
  </si>
  <si>
    <t>제2011-027호</t>
  </si>
  <si>
    <t>코이안(KoIAN)</t>
  </si>
  <si>
    <t>제2011-028호</t>
  </si>
  <si>
    <t>사단법인 열린북한 열린북한방송사업단</t>
  </si>
  <si>
    <t>제2011-029호</t>
  </si>
  <si>
    <t>(사)한국신체장애인복지회 인쇄사업장</t>
  </si>
  <si>
    <t>제2011-030호</t>
  </si>
  <si>
    <t>미디어 연구소</t>
  </si>
  <si>
    <t>제2011-031호</t>
  </si>
  <si>
    <t xml:space="preserve">수원 굿윌스토어 </t>
    <phoneticPr fontId="1" type="noConversion"/>
  </si>
  <si>
    <t>제2011-032호</t>
  </si>
  <si>
    <t>장애인문화예술 판</t>
    <phoneticPr fontId="1" type="noConversion"/>
  </si>
  <si>
    <t>제2011-033호</t>
  </si>
  <si>
    <t>사단법인 뮤지컬창작터하늘에</t>
    <phoneticPr fontId="1" type="noConversion"/>
  </si>
  <si>
    <t>제2011-034호</t>
  </si>
  <si>
    <t>주식회사 수성돌봄서비스센터</t>
  </si>
  <si>
    <t>제2011-035호</t>
  </si>
  <si>
    <t>월드맘(WORLD MOM)</t>
  </si>
  <si>
    <t>제2011-036호</t>
  </si>
  <si>
    <t>주식회사 누리뜰희망아이티</t>
  </si>
  <si>
    <t>제2011-037호</t>
  </si>
  <si>
    <t>(사)장애인생산품판매지원협회 인쇄사업소</t>
    <phoneticPr fontId="1" type="noConversion"/>
  </si>
  <si>
    <t>제2011-038호</t>
  </si>
  <si>
    <t>사단법인 캔파운데이션</t>
    <phoneticPr fontId="1" type="noConversion"/>
  </si>
  <si>
    <t>제2011-039호</t>
  </si>
  <si>
    <t>(주)내일</t>
  </si>
  <si>
    <t>제2011-040호</t>
    <phoneticPr fontId="1" type="noConversion"/>
  </si>
  <si>
    <t>사단법인 남북장애인교류협회</t>
    <phoneticPr fontId="1" type="noConversion"/>
  </si>
  <si>
    <t>제2011-041호</t>
  </si>
  <si>
    <t>(주)약손엄마</t>
  </si>
  <si>
    <t>제2011-042호</t>
  </si>
  <si>
    <t>사회복지법인 한국소아마비협회 사업단 정립전자</t>
    <phoneticPr fontId="1" type="noConversion"/>
  </si>
  <si>
    <t>제2011-044호</t>
  </si>
  <si>
    <t>사회복지법인 주내자육원일굼터</t>
  </si>
  <si>
    <t>제2011-045호</t>
  </si>
  <si>
    <t>주식회사 이지무브(EasyMove)</t>
  </si>
  <si>
    <t>제2011-046호</t>
  </si>
  <si>
    <t>주식회사 수호</t>
    <phoneticPr fontId="1" type="noConversion"/>
  </si>
  <si>
    <t>제2011-047호</t>
  </si>
  <si>
    <t>주식회사 휠라인</t>
  </si>
  <si>
    <t>제2011-048호</t>
  </si>
  <si>
    <t>안심씨앤에스 주식회사</t>
  </si>
  <si>
    <t>제2011-049호</t>
  </si>
  <si>
    <t>주식회사 행복드림</t>
  </si>
  <si>
    <t>제2011-050호</t>
  </si>
  <si>
    <t>주식회사 포드림</t>
  </si>
  <si>
    <t>제2011-051호</t>
  </si>
  <si>
    <t>사단법인 경제문화공동체더함</t>
    <phoneticPr fontId="1" type="noConversion"/>
  </si>
  <si>
    <t>제2011-052호</t>
  </si>
  <si>
    <t>사단법인 틔움복지재단</t>
    <phoneticPr fontId="1" type="noConversion"/>
  </si>
  <si>
    <t>제2011-054호</t>
  </si>
  <si>
    <t>주식회사 하이브</t>
  </si>
  <si>
    <t>제2011-055호</t>
  </si>
  <si>
    <t>행복한일터 사업단</t>
  </si>
  <si>
    <t>제2011-056호</t>
  </si>
  <si>
    <t>한울타리</t>
  </si>
  <si>
    <t>제2011-057호</t>
  </si>
  <si>
    <t>주식회사 플러스산업</t>
  </si>
  <si>
    <t>제2011-058호</t>
  </si>
  <si>
    <t>주식회사 산바들</t>
  </si>
  <si>
    <t>제2011-059호</t>
  </si>
  <si>
    <t>(사)한국청소년교육문화협회</t>
    <phoneticPr fontId="1" type="noConversion"/>
  </si>
  <si>
    <t>제2011-060호</t>
  </si>
  <si>
    <t>장애인문화예술극회 휠</t>
  </si>
  <si>
    <t>제2011-061호</t>
  </si>
  <si>
    <t>㈜파란세상</t>
  </si>
  <si>
    <t>제2011-062호</t>
  </si>
  <si>
    <t>(사)한국아동국악교육협회</t>
    <phoneticPr fontId="1" type="noConversion"/>
  </si>
  <si>
    <t>제2011-063호</t>
  </si>
  <si>
    <t>㈜대화</t>
  </si>
  <si>
    <t>제2011-064호</t>
  </si>
  <si>
    <t>㈜코비즈</t>
  </si>
  <si>
    <t>제2011-065호</t>
  </si>
  <si>
    <t>한울타리사람들 주식회사</t>
    <phoneticPr fontId="1" type="noConversion"/>
  </si>
  <si>
    <t>제2011-067호</t>
  </si>
  <si>
    <t>㈜오르그닷</t>
  </si>
  <si>
    <t>제2011-068호</t>
  </si>
  <si>
    <t>교육문화공동체 결</t>
  </si>
  <si>
    <t>제2011-070호</t>
  </si>
  <si>
    <t>㈜우드림썬브라인드</t>
  </si>
  <si>
    <t>제2011-071호</t>
  </si>
  <si>
    <t>사단법인 광주시민의소리 문화콘텐츠 스토리텔링사업단</t>
  </si>
  <si>
    <t>제2011-072호</t>
  </si>
  <si>
    <t>주식회사 섬나애드기획</t>
  </si>
  <si>
    <t>제2011-073호</t>
  </si>
  <si>
    <t>주식회사 초의차</t>
  </si>
  <si>
    <t>제2011-074호</t>
  </si>
  <si>
    <t>주식회사 이레나</t>
  </si>
  <si>
    <t>경기</t>
    <phoneticPr fontId="1" type="noConversion"/>
  </si>
  <si>
    <t>제2011-075호</t>
  </si>
  <si>
    <t>주식회사 엔분의일</t>
  </si>
  <si>
    <t>제2011-076호</t>
  </si>
  <si>
    <t>주식회사 미센</t>
  </si>
  <si>
    <t>제2011-078호</t>
  </si>
  <si>
    <t>(사)한국과학기술캠프협회 수원분소</t>
  </si>
  <si>
    <t>제2011-079호</t>
  </si>
  <si>
    <t>주식회사 보물찾기</t>
  </si>
  <si>
    <t>제2011-080호</t>
  </si>
  <si>
    <t>주식회사 철원아이사랑</t>
  </si>
  <si>
    <t>제2011-081호</t>
  </si>
  <si>
    <t>㈜ 나누리식품</t>
    <phoneticPr fontId="1" type="noConversion"/>
  </si>
  <si>
    <t>제2011-082호</t>
  </si>
  <si>
    <t>㈜크린케어</t>
  </si>
  <si>
    <t>제2011-083호</t>
  </si>
  <si>
    <t>㈜행복한세상</t>
  </si>
  <si>
    <t>제2011-084호</t>
  </si>
  <si>
    <t>주식회사 신 디자인</t>
  </si>
  <si>
    <t>제2011-085호</t>
  </si>
  <si>
    <t>(유)가이아환경</t>
  </si>
  <si>
    <t>제2011-086호</t>
  </si>
  <si>
    <t>주식회사 나눔하우징</t>
  </si>
  <si>
    <t>제2011-087호</t>
  </si>
  <si>
    <t>㈜극단민들레</t>
  </si>
  <si>
    <t>제2011-088호</t>
  </si>
  <si>
    <t>㈜창작마을</t>
  </si>
  <si>
    <t>제2011-089호</t>
  </si>
  <si>
    <t>사회복지법인 사랑의복지재단 사업단 사랑의일터</t>
  </si>
  <si>
    <t>제2011-090호</t>
  </si>
  <si>
    <t>에듀케스트라</t>
  </si>
  <si>
    <t>제2011-091호</t>
  </si>
  <si>
    <t>사회복지법인 천주교수원교구 사회복지회 안양시장애인보호작업장(벼리마을)</t>
  </si>
  <si>
    <t>제2011-092호</t>
  </si>
  <si>
    <t>안산녹색소비자연대 친환경상품지원센터</t>
  </si>
  <si>
    <t>제2011-093호</t>
  </si>
  <si>
    <t>청평문화예술학교</t>
  </si>
  <si>
    <t>제2011-094호</t>
  </si>
  <si>
    <t>(사)부산돌봄사회서비스센터공동간병사업단</t>
  </si>
  <si>
    <t>제2011-095호</t>
  </si>
  <si>
    <t>(사)디앤에스문화협의회</t>
    <phoneticPr fontId="1" type="noConversion"/>
  </si>
  <si>
    <t>제2011-098호</t>
  </si>
  <si>
    <t>(사)울산광역시지체장애인협회 북구장애인보호작업장</t>
  </si>
  <si>
    <t>제2011-099호</t>
  </si>
  <si>
    <t>씨앤비빌리지</t>
  </si>
  <si>
    <t>제2011-100호</t>
  </si>
  <si>
    <t>실업극복안동시민운동본부 안동시니어클럽 행복한수라상</t>
  </si>
  <si>
    <t>사회복지법인 희망세상 희망세상보호작업장</t>
  </si>
  <si>
    <t>제2011-102호</t>
  </si>
  <si>
    <t>사회복지법인 누리복지재단 직업재활훈련사업단</t>
  </si>
  <si>
    <t>제2011-103호</t>
  </si>
  <si>
    <t>청초롬유통지원센터</t>
  </si>
  <si>
    <t>제2011-104호</t>
  </si>
  <si>
    <t>퓨전국악연구회 아이리아</t>
  </si>
  <si>
    <t>제2011-105호</t>
  </si>
  <si>
    <t>주식회사 다솜건축인테리어</t>
  </si>
  <si>
    <t>제2011-106호</t>
  </si>
  <si>
    <t>문화포럼 나니레</t>
  </si>
  <si>
    <t>제2011-107호</t>
  </si>
  <si>
    <t>주식회사 혼디</t>
  </si>
  <si>
    <t>제2011-108호</t>
  </si>
  <si>
    <t>중구시니어클럽 은수레자원</t>
  </si>
  <si>
    <t>재단법인 부산행복한학교재단</t>
    <phoneticPr fontId="1" type="noConversion"/>
  </si>
  <si>
    <t>제2011-110호</t>
  </si>
  <si>
    <t>사회복지법인 용산상희원 더좋은세상</t>
  </si>
  <si>
    <t>제2011-111호</t>
  </si>
  <si>
    <t>㈜에코시티서울</t>
  </si>
  <si>
    <t>제2011-112호</t>
  </si>
  <si>
    <t>㈜엘투이엔아이이</t>
    <phoneticPr fontId="1" type="noConversion"/>
  </si>
  <si>
    <t>제2011-113호</t>
  </si>
  <si>
    <t>㈜디자인마이러브</t>
  </si>
  <si>
    <t>제2011-114호</t>
  </si>
  <si>
    <t>씨에스씨푸드 주식회사</t>
  </si>
  <si>
    <t>제2011-115호</t>
  </si>
  <si>
    <t>뉴시니어라이프</t>
  </si>
  <si>
    <t>제2011-116호</t>
  </si>
  <si>
    <t>궁궐문화원</t>
  </si>
  <si>
    <t>제2011-117호</t>
  </si>
  <si>
    <t>문화예술교육 더베프</t>
  </si>
  <si>
    <t>제2011-118호</t>
  </si>
  <si>
    <t>전국여성농민회총연합 언니네텃밭</t>
    <phoneticPr fontId="1" type="noConversion"/>
  </si>
  <si>
    <t>제2011-119호</t>
  </si>
  <si>
    <t>사회복지법인 기쁜우리월드 조이아</t>
  </si>
  <si>
    <t>제2011-120호</t>
  </si>
  <si>
    <t>사회복지법인 엔젤스헤이븐 누야하우스</t>
  </si>
  <si>
    <t>제2011-121호</t>
  </si>
  <si>
    <t>청밀</t>
  </si>
  <si>
    <t>제2011-122호</t>
  </si>
  <si>
    <t>사회복지법인 유린보은동산 원광보호작업장</t>
  </si>
  <si>
    <t>제2011-123호</t>
  </si>
  <si>
    <t>사회복지법인 삼성농아원 삼성떡프린스</t>
    <phoneticPr fontId="1" type="noConversion"/>
  </si>
  <si>
    <t>제2011-124호</t>
  </si>
  <si>
    <t>㈜레드스톤시스템</t>
  </si>
  <si>
    <t>제2011-126호</t>
  </si>
  <si>
    <t>주식회사 두성</t>
  </si>
  <si>
    <t>제2011-127호</t>
  </si>
  <si>
    <t>사회복지법인 양혜원 양혜근로작업장</t>
  </si>
  <si>
    <t>제2011-128호</t>
  </si>
  <si>
    <t>㈜두성시스템</t>
  </si>
  <si>
    <t>제2011-129호</t>
  </si>
  <si>
    <t>(사)예술창작공동체아트앤트</t>
    <phoneticPr fontId="1" type="noConversion"/>
  </si>
  <si>
    <t>제2011-130호</t>
  </si>
  <si>
    <t>㈜두루행복나눔터</t>
    <phoneticPr fontId="1" type="noConversion"/>
  </si>
  <si>
    <t>제2011-131호</t>
  </si>
  <si>
    <t>㈜꿈이있는일터</t>
  </si>
  <si>
    <t>제2011-132호</t>
  </si>
  <si>
    <t>㈜새창비앤씨</t>
  </si>
  <si>
    <t>제2011-133호</t>
  </si>
  <si>
    <t>사회복지법인 횃불나눔재단 부천수익사업팀</t>
  </si>
  <si>
    <t>제2011-134호</t>
  </si>
  <si>
    <t>㈜행복도시락성남점</t>
    <phoneticPr fontId="1" type="noConversion"/>
  </si>
  <si>
    <t>제2011-135호</t>
  </si>
  <si>
    <t>주식회사 나눔행복</t>
    <phoneticPr fontId="1" type="noConversion"/>
  </si>
  <si>
    <t>제2011-137호</t>
  </si>
  <si>
    <t>(유)거창늘푸른사람들</t>
  </si>
  <si>
    <t>제2011-138호</t>
  </si>
  <si>
    <t>유한회사 창녕늘푸른사람들</t>
  </si>
  <si>
    <t>제2011-139호</t>
  </si>
  <si>
    <t>㈜행복한나눔</t>
  </si>
  <si>
    <t>제2011-140호</t>
  </si>
  <si>
    <t>(사)희망웅상지점 공감</t>
  </si>
  <si>
    <t>제2011-141호</t>
  </si>
  <si>
    <t>사단법인 창원여성회 살기좋은마을만들기 사업단 에코상점</t>
  </si>
  <si>
    <t>제2011-142호</t>
  </si>
  <si>
    <t>경남청년희망센터 로컬푸드사업단</t>
  </si>
  <si>
    <t>제2011-143호</t>
  </si>
  <si>
    <t>사단법인 포항아트챔버오케스트라</t>
  </si>
  <si>
    <t>제2011-144호</t>
  </si>
  <si>
    <t>사단법인 바다살리기국민운동본부 포항녹색희망자전거사업단</t>
  </si>
  <si>
    <t>제2011-145호</t>
  </si>
  <si>
    <t>주식회사 동진</t>
  </si>
  <si>
    <t>제2011-146호</t>
  </si>
  <si>
    <t>야은예절교육원</t>
  </si>
  <si>
    <t>제2011-147호</t>
  </si>
  <si>
    <t>㈜유니월드</t>
  </si>
  <si>
    <t>제2011-148호</t>
  </si>
  <si>
    <t>사단법인 어울림</t>
    <phoneticPr fontId="1" type="noConversion"/>
  </si>
  <si>
    <t>제2011-149호</t>
  </si>
  <si>
    <t>아미스 주식회사</t>
  </si>
  <si>
    <t>제2011-150호</t>
  </si>
  <si>
    <t>사단법인 문화진흥협회</t>
    <phoneticPr fontId="1" type="noConversion"/>
  </si>
  <si>
    <t>제2011-151호</t>
  </si>
  <si>
    <t>사단법인 타악연희원아퀴</t>
    <phoneticPr fontId="1" type="noConversion"/>
  </si>
  <si>
    <t>제2011-152호</t>
  </si>
  <si>
    <t>영농조합법인 두메산골</t>
  </si>
  <si>
    <t>제2011-153호</t>
  </si>
  <si>
    <t>홍성풀무나누미 영농조합법인</t>
  </si>
  <si>
    <t>제2011-154호</t>
  </si>
  <si>
    <t>㈜지랑</t>
  </si>
  <si>
    <t>제2011-155호</t>
  </si>
  <si>
    <t>㈜온정</t>
  </si>
  <si>
    <t>제2012-001호</t>
  </si>
  <si>
    <t>㈜송지</t>
  </si>
  <si>
    <t>제2012-002호</t>
  </si>
  <si>
    <t>사회복지법인 동안복지재단 동안우리복지센터</t>
  </si>
  <si>
    <t>제2012-003호</t>
  </si>
  <si>
    <t>유한회사 다솜도시락</t>
  </si>
  <si>
    <t>제2012-004호</t>
  </si>
  <si>
    <t>사단법인 와우책문화예술센터</t>
    <phoneticPr fontId="1" type="noConversion"/>
  </si>
  <si>
    <t>제2012-005호</t>
  </si>
  <si>
    <t>한국장애인문인복지후원회</t>
  </si>
  <si>
    <t>제2012-006호</t>
  </si>
  <si>
    <t>평택돌봄사회서비스센터 주식회사</t>
    <phoneticPr fontId="1" type="noConversion"/>
  </si>
  <si>
    <t>제2012-007호</t>
  </si>
  <si>
    <t>수원새날의료소비자생활협동조합</t>
  </si>
  <si>
    <t>제2012-008호</t>
  </si>
  <si>
    <t>사회복지법인 양덕사회문화원 장애인관광복지사업단</t>
  </si>
  <si>
    <t>제2012-009호</t>
  </si>
  <si>
    <t>사회복지법인 로뎀복지재단 로뎀직업재활센터</t>
    <phoneticPr fontId="1" type="noConversion"/>
  </si>
  <si>
    <t>제2012-010호</t>
  </si>
  <si>
    <t>사단법인 담쟁이</t>
    <phoneticPr fontId="1" type="noConversion"/>
  </si>
  <si>
    <t xml:space="preserve"> 미디토리협동조합</t>
    <phoneticPr fontId="1" type="noConversion"/>
  </si>
  <si>
    <t>제2012-012호</t>
  </si>
  <si>
    <t>㈜청소하는마을</t>
  </si>
  <si>
    <t>제2012-013호</t>
  </si>
  <si>
    <t>㈜분도축복을전하는사람들</t>
  </si>
  <si>
    <t>제2012-014호</t>
  </si>
  <si>
    <t>㈜모두함께</t>
  </si>
  <si>
    <t>제2012-015호</t>
  </si>
  <si>
    <t>주식회사 나눔크로바크리닝</t>
  </si>
  <si>
    <t>제2012-016호</t>
  </si>
  <si>
    <t>생드르영농조합법인</t>
  </si>
  <si>
    <t>제2012-017호</t>
  </si>
  <si>
    <t>(사)예술나눔</t>
    <phoneticPr fontId="1" type="noConversion"/>
  </si>
  <si>
    <t>제2012-018호</t>
  </si>
  <si>
    <t>주식회사 터치포굿</t>
  </si>
  <si>
    <t>제2012-019호</t>
  </si>
  <si>
    <t>㈜한국스포츠산업개발원</t>
  </si>
  <si>
    <t>제2012-020호</t>
  </si>
  <si>
    <t>부산YMCA-네오필하모닉오케스트라</t>
  </si>
  <si>
    <t>제2012-021호</t>
  </si>
  <si>
    <t>㈜용산나눔돌봄센터</t>
  </si>
  <si>
    <t>제2012-022호</t>
  </si>
  <si>
    <t>(사)늘푸름 늘푸름보호작업장</t>
  </si>
  <si>
    <t>제2012-023호</t>
  </si>
  <si>
    <t>(주)로운</t>
  </si>
  <si>
    <t>시흥희망의료복지 사회적협동조합</t>
    <phoneticPr fontId="1" type="noConversion"/>
  </si>
  <si>
    <t>제2012-025호</t>
  </si>
  <si>
    <t>송학푸드(주)</t>
  </si>
  <si>
    <t>제2012-026호</t>
  </si>
  <si>
    <t>㈜기락</t>
  </si>
  <si>
    <t>제2012-027호</t>
  </si>
  <si>
    <t>㈜안산양지돌봄</t>
  </si>
  <si>
    <t>제2012-028호</t>
  </si>
  <si>
    <t>(유)영월군돌봄사회서비스센터</t>
  </si>
  <si>
    <t>제2012-029호</t>
  </si>
  <si>
    <t>주식회사 그린솔루션</t>
  </si>
  <si>
    <t>제2012-030호</t>
  </si>
  <si>
    <t>사회복지법인 행복한사람들 행복드림스</t>
  </si>
  <si>
    <t>제2012-031호</t>
  </si>
  <si>
    <t xml:space="preserve"> 사회복지법인범어 금정시니어클럽 해피도우미사업단</t>
  </si>
  <si>
    <t>제2012-032호</t>
  </si>
  <si>
    <t>문화소통단체 숨</t>
  </si>
  <si>
    <t>제2012-033호</t>
  </si>
  <si>
    <t>주식회사 시니어하우스</t>
  </si>
  <si>
    <t>제2012-034호</t>
  </si>
  <si>
    <t>유한회사 통영늘푸른사람들</t>
  </si>
  <si>
    <t>제2012-035호</t>
  </si>
  <si>
    <t>김해YMCA 아시아문화센터</t>
  </si>
  <si>
    <t>제2012-036호</t>
  </si>
  <si>
    <t>사단법인 문화창작집단공터다</t>
    <phoneticPr fontId="1" type="noConversion"/>
  </si>
  <si>
    <t>제2012-037호</t>
  </si>
  <si>
    <t>영농조합법인 나눔과섬김</t>
    <phoneticPr fontId="1" type="noConversion"/>
  </si>
  <si>
    <t>제2012-039호</t>
  </si>
  <si>
    <t>(유) 가온교육</t>
  </si>
  <si>
    <t>제2012-040호</t>
  </si>
  <si>
    <t>㈜마한환경</t>
  </si>
  <si>
    <t>제2012-041호</t>
  </si>
  <si>
    <t>㈜효우</t>
  </si>
  <si>
    <t>제2012-042호</t>
  </si>
  <si>
    <t>㈜나눔가게</t>
  </si>
  <si>
    <t>제2012-044호</t>
  </si>
  <si>
    <t>㈜희망하우징</t>
  </si>
  <si>
    <t>제2012-045호</t>
  </si>
  <si>
    <t>주식회사 피플크린</t>
  </si>
  <si>
    <t>제2012-046호</t>
  </si>
  <si>
    <t>사회복지법인 구세군복지재단 구세군장애인재활작업장</t>
  </si>
  <si>
    <t>제2012-048호</t>
  </si>
  <si>
    <t>(주)나누리</t>
  </si>
  <si>
    <t>제2012-049호</t>
  </si>
  <si>
    <t>사회복지법인 공덕향 부산사하시니어클럽 대장금밥상사업단</t>
  </si>
  <si>
    <t>제2012-050호</t>
  </si>
  <si>
    <t>(사)아지무스오페라단</t>
    <phoneticPr fontId="1" type="noConversion"/>
  </si>
  <si>
    <t>제2012-051호</t>
  </si>
  <si>
    <t>(주)함께사는세상</t>
  </si>
  <si>
    <t>제2012-052호</t>
  </si>
  <si>
    <t>주식회사 부산광역주거복지센터</t>
  </si>
  <si>
    <t>제2012-053호</t>
  </si>
  <si>
    <t>청송친환경 영농조합법인</t>
  </si>
  <si>
    <t>제2012-054호</t>
  </si>
  <si>
    <t>㈜사과나무</t>
  </si>
  <si>
    <t>제2012-055호</t>
  </si>
  <si>
    <t>사단법인 광주광역시북구 장애인복지회 광주북구장애인직업재활센터</t>
  </si>
  <si>
    <t>제2012-056호</t>
  </si>
  <si>
    <t>사회복지법인 송광재단 송광행복타운</t>
  </si>
  <si>
    <t>제2012-057호</t>
  </si>
  <si>
    <t>농업회사법인 전북광역로컬푸드 주식회사</t>
  </si>
  <si>
    <t>제2012-058호</t>
  </si>
  <si>
    <t xml:space="preserve">농업회사법인 주식회사 파란하늘 </t>
  </si>
  <si>
    <t>제2012-059호</t>
  </si>
  <si>
    <t>주식회사 서정</t>
  </si>
  <si>
    <t>제2012-060호</t>
  </si>
  <si>
    <t>사회복지법인 정혜원 에코소랑</t>
  </si>
  <si>
    <t>제2012-062호</t>
  </si>
  <si>
    <t>홍성유기농영농조합법인</t>
  </si>
  <si>
    <t>제2012-063호</t>
  </si>
  <si>
    <t>㈜즐거운밥상</t>
  </si>
  <si>
    <t>제2012-065호</t>
  </si>
  <si>
    <t>하나환경 주식회사</t>
  </si>
  <si>
    <t>제2012-066호</t>
  </si>
  <si>
    <t>우리아이친환경상품㈜</t>
  </si>
  <si>
    <t>제2012-067호</t>
  </si>
  <si>
    <t>한국복지방송(주)</t>
  </si>
  <si>
    <t>제2012-068호</t>
  </si>
  <si>
    <t>(주)동춘서커스진흥원</t>
  </si>
  <si>
    <t>제2012-069호</t>
  </si>
  <si>
    <t>(사)정가악회</t>
    <phoneticPr fontId="1" type="noConversion"/>
  </si>
  <si>
    <t>제2012-070호</t>
  </si>
  <si>
    <t>(사)아카데미타악기앙상블</t>
    <phoneticPr fontId="1" type="noConversion"/>
  </si>
  <si>
    <t>제2012-071호</t>
  </si>
  <si>
    <t>주식회사 극단아리랑</t>
  </si>
  <si>
    <t>제2012-072호</t>
  </si>
  <si>
    <t>(사)대안영상문화발전소아이공</t>
    <phoneticPr fontId="1" type="noConversion"/>
  </si>
  <si>
    <t>제2012-073호</t>
  </si>
  <si>
    <t>주식회사 블루넷</t>
  </si>
  <si>
    <t>제2012-074호</t>
  </si>
  <si>
    <t>제2012-075호</t>
  </si>
  <si>
    <t>사단법인 경기도장애인복지회 양평군지부</t>
  </si>
  <si>
    <t>제2012-077호</t>
  </si>
  <si>
    <t>(주)무지개자활공동체</t>
  </si>
  <si>
    <t>제2012-078호</t>
  </si>
  <si>
    <t>(주)워킹맘가사지원센터</t>
  </si>
  <si>
    <t>제2012-080호</t>
  </si>
  <si>
    <t>산머루마을영농조합법인</t>
  </si>
  <si>
    <t>제2012-081호</t>
  </si>
  <si>
    <t>(유)대산환경</t>
  </si>
  <si>
    <t>제2012-082호</t>
  </si>
  <si>
    <t>(유)아리울명가</t>
  </si>
  <si>
    <t>제2012-083호</t>
  </si>
  <si>
    <t>완주로컬푸드영농조합법인 건강한밥상</t>
  </si>
  <si>
    <t>제2012-084호</t>
  </si>
  <si>
    <t>(사)꼭두</t>
    <phoneticPr fontId="1" type="noConversion"/>
  </si>
  <si>
    <t>제2012-085호</t>
  </si>
  <si>
    <t>(사)전북예술문화원</t>
    <phoneticPr fontId="1" type="noConversion"/>
  </si>
  <si>
    <t>제2012-086호</t>
  </si>
  <si>
    <t>(사)전통문화마을</t>
    <phoneticPr fontId="1" type="noConversion"/>
  </si>
  <si>
    <t>제2012-087호</t>
  </si>
  <si>
    <t>(사)교동아트</t>
    <phoneticPr fontId="1" type="noConversion"/>
  </si>
  <si>
    <t>제2012-088호</t>
  </si>
  <si>
    <t>(유)타밀</t>
  </si>
  <si>
    <t>제2012-089호</t>
  </si>
  <si>
    <t>주식회사 공정여행풍덩</t>
  </si>
  <si>
    <t>제2012-090호</t>
  </si>
  <si>
    <t>유한회사 지리산둘레길</t>
  </si>
  <si>
    <t>제2012-091호</t>
  </si>
  <si>
    <t>농업회사법인 흙살림푸드(주)</t>
  </si>
  <si>
    <t>서울</t>
    <phoneticPr fontId="1" type="noConversion"/>
  </si>
  <si>
    <t>제2012-092호</t>
    <phoneticPr fontId="1" type="noConversion"/>
  </si>
  <si>
    <t>㈜ 온성드림에프앤비</t>
    <phoneticPr fontId="1" type="noConversion"/>
  </si>
  <si>
    <t>제2012-093호</t>
    <phoneticPr fontId="1" type="noConversion"/>
  </si>
  <si>
    <t>사회복지법인 서울가톨릭사회복지회 비둘기집장애인보호작업장</t>
    <phoneticPr fontId="1" type="noConversion"/>
  </si>
  <si>
    <t>제2012-094호</t>
    <phoneticPr fontId="1" type="noConversion"/>
  </si>
  <si>
    <t>사단법인 한국뇌성마비복지회 꿈을일구는마을</t>
    <phoneticPr fontId="1" type="noConversion"/>
  </si>
  <si>
    <t>제2012-095호</t>
    <phoneticPr fontId="1" type="noConversion"/>
  </si>
  <si>
    <t>㈜은빛작업장</t>
    <phoneticPr fontId="1" type="noConversion"/>
  </si>
  <si>
    <t>제2012-096호</t>
    <phoneticPr fontId="1" type="noConversion"/>
  </si>
  <si>
    <t>경계없는예술센터</t>
    <phoneticPr fontId="1" type="noConversion"/>
  </si>
  <si>
    <t>제2012-097호</t>
    <phoneticPr fontId="1" type="noConversion"/>
  </si>
  <si>
    <t>㈜떡찌니</t>
  </si>
  <si>
    <t>제2012-098호</t>
    <phoneticPr fontId="1" type="noConversion"/>
  </si>
  <si>
    <t>㈜삼가연정</t>
    <phoneticPr fontId="1" type="noConversion"/>
  </si>
  <si>
    <t>제2012-099호</t>
    <phoneticPr fontId="1" type="noConversion"/>
  </si>
  <si>
    <t>아하!열린교육센터</t>
    <phoneticPr fontId="1" type="noConversion"/>
  </si>
  <si>
    <t>제2012-100호</t>
    <phoneticPr fontId="1" type="noConversion"/>
  </si>
  <si>
    <t>사단법인 노름마치예술단</t>
    <phoneticPr fontId="1" type="noConversion"/>
  </si>
  <si>
    <t>제2012-101호</t>
    <phoneticPr fontId="1" type="noConversion"/>
  </si>
  <si>
    <t>사단법인 문화예술교육협회</t>
    <phoneticPr fontId="1" type="noConversion"/>
  </si>
  <si>
    <t>제2012-102호</t>
    <phoneticPr fontId="1" type="noConversion"/>
  </si>
  <si>
    <t>주식회사 디자인나무</t>
    <phoneticPr fontId="1" type="noConversion"/>
  </si>
  <si>
    <t>제2012-103호</t>
    <phoneticPr fontId="1" type="noConversion"/>
  </si>
  <si>
    <t>주식회사 유스바람개비</t>
    <phoneticPr fontId="1" type="noConversion"/>
  </si>
  <si>
    <t>제2012-104호</t>
    <phoneticPr fontId="1" type="noConversion"/>
  </si>
  <si>
    <t>주식회사성우환경</t>
    <phoneticPr fontId="1" type="noConversion"/>
  </si>
  <si>
    <t>제2012-105호</t>
    <phoneticPr fontId="1" type="noConversion"/>
  </si>
  <si>
    <t>주식회사 행복큐산업</t>
    <phoneticPr fontId="1" type="noConversion"/>
  </si>
  <si>
    <t>제2012-106호</t>
    <phoneticPr fontId="1" type="noConversion"/>
  </si>
  <si>
    <t>㈜크린서비스청</t>
    <phoneticPr fontId="1" type="noConversion"/>
  </si>
  <si>
    <t>제2012-107호</t>
    <phoneticPr fontId="1" type="noConversion"/>
  </si>
  <si>
    <t>주식회사 뉴크린아트</t>
    <phoneticPr fontId="1" type="noConversion"/>
  </si>
  <si>
    <t>제2012-108호</t>
    <phoneticPr fontId="1" type="noConversion"/>
  </si>
  <si>
    <t>함께사는마을 ㈜</t>
    <phoneticPr fontId="1" type="noConversion"/>
  </si>
  <si>
    <t>제2012-109호</t>
    <phoneticPr fontId="1" type="noConversion"/>
  </si>
  <si>
    <t>주식회사 우리청년사업단</t>
    <phoneticPr fontId="1" type="noConversion"/>
  </si>
  <si>
    <t>제2012-110호</t>
    <phoneticPr fontId="1" type="noConversion"/>
  </si>
  <si>
    <t>합자회사 에스엠에코</t>
    <phoneticPr fontId="1" type="noConversion"/>
  </si>
  <si>
    <t>제2012-111호</t>
    <phoneticPr fontId="1" type="noConversion"/>
  </si>
  <si>
    <t>사회복지법인 삼덕재단
 홍천군 장애인근로작업장</t>
    <phoneticPr fontId="1" type="noConversion"/>
  </si>
  <si>
    <t>부산</t>
    <phoneticPr fontId="1" type="noConversion"/>
  </si>
  <si>
    <t>제2012-112호</t>
    <phoneticPr fontId="1" type="noConversion"/>
  </si>
  <si>
    <t>희망을여는사람들 두드림교복센터</t>
    <phoneticPr fontId="1" type="noConversion"/>
  </si>
  <si>
    <t>제2012-113호</t>
    <phoneticPr fontId="1" type="noConversion"/>
  </si>
  <si>
    <t>(사단)인코리안심포니오케스트라</t>
    <phoneticPr fontId="1" type="noConversion"/>
  </si>
  <si>
    <t>울산</t>
    <phoneticPr fontId="1" type="noConversion"/>
  </si>
  <si>
    <t>제2012-114호</t>
    <phoneticPr fontId="1" type="noConversion"/>
  </si>
  <si>
    <t>(사)울산광역시지체장애인협회 삼남장애인근로사업장</t>
    <phoneticPr fontId="1" type="noConversion"/>
  </si>
  <si>
    <t>경남</t>
    <phoneticPr fontId="1" type="noConversion"/>
  </si>
  <si>
    <t>제2012-115호</t>
    <phoneticPr fontId="1" type="noConversion"/>
  </si>
  <si>
    <t>주식회사 청천원</t>
    <phoneticPr fontId="1" type="noConversion"/>
  </si>
  <si>
    <t>제2012-116호</t>
    <phoneticPr fontId="1" type="noConversion"/>
  </si>
  <si>
    <t>유한회사 녹색성장기업다일리사이클링</t>
    <phoneticPr fontId="1" type="noConversion"/>
  </si>
  <si>
    <t>대구</t>
    <phoneticPr fontId="1" type="noConversion"/>
  </si>
  <si>
    <t>제2012-117호</t>
    <phoneticPr fontId="1" type="noConversion"/>
  </si>
  <si>
    <t>재단법인 대구행복한학교재단</t>
    <phoneticPr fontId="1" type="noConversion"/>
  </si>
  <si>
    <t>제2012-118호</t>
    <phoneticPr fontId="1" type="noConversion"/>
  </si>
  <si>
    <t>(사)한국지체장애인협회 달성군장애인재활자립작업장</t>
    <phoneticPr fontId="1" type="noConversion"/>
  </si>
  <si>
    <t>경북</t>
    <phoneticPr fontId="1" type="noConversion"/>
  </si>
  <si>
    <t>제2012-119호</t>
    <phoneticPr fontId="1" type="noConversion"/>
  </si>
  <si>
    <t>김천승마월드 영농조합법인</t>
    <phoneticPr fontId="1" type="noConversion"/>
  </si>
  <si>
    <t>제2012-120호</t>
    <phoneticPr fontId="1" type="noConversion"/>
  </si>
  <si>
    <t>영주시다문화희망공동체</t>
    <phoneticPr fontId="1" type="noConversion"/>
  </si>
  <si>
    <t>제2012-121호</t>
    <phoneticPr fontId="1" type="noConversion"/>
  </si>
  <si>
    <t>㈜사랑의집수리 망치와벽돌</t>
    <phoneticPr fontId="1" type="noConversion"/>
  </si>
  <si>
    <t>광주</t>
    <phoneticPr fontId="1" type="noConversion"/>
  </si>
  <si>
    <t>제2012-122호</t>
    <phoneticPr fontId="1" type="noConversion"/>
  </si>
  <si>
    <t>사단법인문화예술협회서부지회</t>
    <phoneticPr fontId="1" type="noConversion"/>
  </si>
  <si>
    <t>제2012-123호</t>
    <phoneticPr fontId="1" type="noConversion"/>
  </si>
  <si>
    <t>사)장애인생산품판매지원협회</t>
    <phoneticPr fontId="1" type="noConversion"/>
  </si>
  <si>
    <t>제2012-124호</t>
    <phoneticPr fontId="1" type="noConversion"/>
  </si>
  <si>
    <t>(사)실로암사람들 (카페홀더)</t>
    <phoneticPr fontId="1" type="noConversion"/>
  </si>
  <si>
    <t>제2012-125호</t>
    <phoneticPr fontId="1" type="noConversion"/>
  </si>
  <si>
    <t>주식회사클린어스</t>
    <phoneticPr fontId="1" type="noConversion"/>
  </si>
  <si>
    <t>제2012-126호</t>
    <phoneticPr fontId="1" type="noConversion"/>
  </si>
  <si>
    <t>세상에서가장아름다운나무 (다문화마켓)</t>
    <phoneticPr fontId="1" type="noConversion"/>
  </si>
  <si>
    <t>제2012-127호</t>
    <phoneticPr fontId="1" type="noConversion"/>
  </si>
  <si>
    <t>사회복지법인 노인낙원 보훈봉사단</t>
    <phoneticPr fontId="1" type="noConversion"/>
  </si>
  <si>
    <t>제2012-128호</t>
    <phoneticPr fontId="1" type="noConversion"/>
  </si>
  <si>
    <t>사단법인 모두사랑나눔회</t>
    <phoneticPr fontId="1" type="noConversion"/>
  </si>
  <si>
    <t>전남</t>
    <phoneticPr fontId="1" type="noConversion"/>
  </si>
  <si>
    <t>제2012-129호</t>
    <phoneticPr fontId="1" type="noConversion"/>
  </si>
  <si>
    <t>신안군증도슬로시티위원회</t>
    <phoneticPr fontId="1" type="noConversion"/>
  </si>
  <si>
    <t>전북</t>
    <phoneticPr fontId="1" type="noConversion"/>
  </si>
  <si>
    <t>제2012-130호</t>
    <phoneticPr fontId="1" type="noConversion"/>
  </si>
  <si>
    <t>(사)공연문화발전소명태</t>
    <phoneticPr fontId="1" type="noConversion"/>
  </si>
  <si>
    <t>제2012-131호</t>
    <phoneticPr fontId="1" type="noConversion"/>
  </si>
  <si>
    <t>산영영농조합법인</t>
    <phoneticPr fontId="1" type="noConversion"/>
  </si>
  <si>
    <t>제2012-132호</t>
    <phoneticPr fontId="1" type="noConversion"/>
  </si>
  <si>
    <t>사단법인 마당</t>
    <phoneticPr fontId="1" type="noConversion"/>
  </si>
  <si>
    <t>제2012-133호</t>
    <phoneticPr fontId="1" type="noConversion"/>
  </si>
  <si>
    <t>(유)보은건설</t>
    <phoneticPr fontId="1" type="noConversion"/>
  </si>
  <si>
    <t>대전</t>
    <phoneticPr fontId="1" type="noConversion"/>
  </si>
  <si>
    <t>제2012-134호</t>
    <phoneticPr fontId="1" type="noConversion"/>
  </si>
  <si>
    <t>주식회사 해밀라이트</t>
    <phoneticPr fontId="1" type="noConversion"/>
  </si>
  <si>
    <t>제2012-135호</t>
    <phoneticPr fontId="1" type="noConversion"/>
  </si>
  <si>
    <t>주식회사 건강카페</t>
    <phoneticPr fontId="1" type="noConversion"/>
  </si>
  <si>
    <t>충남</t>
    <phoneticPr fontId="1" type="noConversion"/>
  </si>
  <si>
    <t>제2012-136호</t>
    <phoneticPr fontId="1" type="noConversion"/>
  </si>
  <si>
    <t>㈜꿈해비타트</t>
    <phoneticPr fontId="1" type="noConversion"/>
  </si>
  <si>
    <t>제2012-137호</t>
    <phoneticPr fontId="1" type="noConversion"/>
  </si>
  <si>
    <t>㈜에이스잡</t>
    <phoneticPr fontId="1" type="noConversion"/>
  </si>
  <si>
    <t>충북</t>
    <phoneticPr fontId="1" type="noConversion"/>
  </si>
  <si>
    <t>제2012-138호</t>
    <phoneticPr fontId="1" type="noConversion"/>
  </si>
  <si>
    <t>사단법인 음성글로벌투게더</t>
    <phoneticPr fontId="1" type="noConversion"/>
  </si>
  <si>
    <t>제2012-139호</t>
    <phoneticPr fontId="1" type="noConversion"/>
  </si>
  <si>
    <t>주식회사 송암식품</t>
    <phoneticPr fontId="1" type="noConversion"/>
  </si>
  <si>
    <t>제2012-140호</t>
    <phoneticPr fontId="1" type="noConversion"/>
  </si>
  <si>
    <t>㈜단양지크린</t>
    <phoneticPr fontId="1" type="noConversion"/>
  </si>
  <si>
    <t>제2012-141호</t>
    <phoneticPr fontId="1" type="noConversion"/>
  </si>
  <si>
    <t>㈜크린충주</t>
    <phoneticPr fontId="1" type="noConversion"/>
  </si>
  <si>
    <t>제주</t>
    <phoneticPr fontId="1" type="noConversion"/>
  </si>
  <si>
    <t>제2012-142호</t>
    <phoneticPr fontId="1" type="noConversion"/>
  </si>
  <si>
    <t>주식회사 더불어</t>
    <phoneticPr fontId="1" type="noConversion"/>
  </si>
  <si>
    <t>제2013-001호</t>
    <phoneticPr fontId="1" type="noConversion"/>
  </si>
  <si>
    <t>일촌나눔하우징주식회사</t>
    <phoneticPr fontId="1" type="noConversion"/>
  </si>
  <si>
    <t>제2013-002호</t>
    <phoneticPr fontId="1" type="noConversion"/>
  </si>
  <si>
    <t>주식회사 위누</t>
    <phoneticPr fontId="1" type="noConversion"/>
  </si>
  <si>
    <t>제2013-003호</t>
    <phoneticPr fontId="1" type="noConversion"/>
  </si>
  <si>
    <t>주식회사 코리아헤리티지센터</t>
    <phoneticPr fontId="1" type="noConversion"/>
  </si>
  <si>
    <t>제2013-004호</t>
    <phoneticPr fontId="1" type="noConversion"/>
  </si>
  <si>
    <t>인문학카페</t>
    <phoneticPr fontId="1" type="noConversion"/>
  </si>
  <si>
    <t>제2013-005호</t>
    <phoneticPr fontId="1" type="noConversion"/>
  </si>
  <si>
    <t>한국장애인국제예술단</t>
    <phoneticPr fontId="1" type="noConversion"/>
  </si>
  <si>
    <t>제2013-006호</t>
    <phoneticPr fontId="1" type="noConversion"/>
  </si>
  <si>
    <t>학교환경개선지원센터</t>
    <phoneticPr fontId="1" type="noConversion"/>
  </si>
  <si>
    <t>제2013-007호</t>
    <phoneticPr fontId="1" type="noConversion"/>
  </si>
  <si>
    <t>(사)장애인노동진흥회</t>
    <phoneticPr fontId="1" type="noConversion"/>
  </si>
  <si>
    <t>제2013-008호</t>
    <phoneticPr fontId="1" type="noConversion"/>
  </si>
  <si>
    <t>극단광대무변 주식회사</t>
    <phoneticPr fontId="1" type="noConversion"/>
  </si>
  <si>
    <t>제2013-009호</t>
    <phoneticPr fontId="1" type="noConversion"/>
  </si>
  <si>
    <t>사단법인 희망네트워크</t>
    <phoneticPr fontId="1" type="noConversion"/>
  </si>
  <si>
    <t>제2013-010호</t>
    <phoneticPr fontId="1" type="noConversion"/>
  </si>
  <si>
    <t>(사)뉴서울필하모닉오케스트라</t>
    <phoneticPr fontId="1" type="noConversion"/>
  </si>
  <si>
    <t>제2013-011호</t>
    <phoneticPr fontId="1" type="noConversion"/>
  </si>
  <si>
    <t>주식회사 미추디자인</t>
    <phoneticPr fontId="1" type="noConversion"/>
  </si>
  <si>
    <t>제2013-012호</t>
    <phoneticPr fontId="1" type="noConversion"/>
  </si>
  <si>
    <t>주식회사 비비컴퍼니</t>
    <phoneticPr fontId="1" type="noConversion"/>
  </si>
  <si>
    <t>제2013-013호</t>
    <phoneticPr fontId="1" type="noConversion"/>
  </si>
  <si>
    <t>사단법인 아리수</t>
    <phoneticPr fontId="1" type="noConversion"/>
  </si>
  <si>
    <t>제2013-014호</t>
    <phoneticPr fontId="1" type="noConversion"/>
  </si>
  <si>
    <t>(주) 금자동이</t>
    <phoneticPr fontId="1" type="noConversion"/>
  </si>
  <si>
    <t>제2013-015호</t>
    <phoneticPr fontId="1" type="noConversion"/>
  </si>
  <si>
    <t>은빛둥지</t>
    <phoneticPr fontId="1" type="noConversion"/>
  </si>
  <si>
    <t>제2013-016호</t>
    <phoneticPr fontId="1" type="noConversion"/>
  </si>
  <si>
    <t>(유)해피클린</t>
    <phoneticPr fontId="1" type="noConversion"/>
  </si>
  <si>
    <t>제2013-017호</t>
    <phoneticPr fontId="1" type="noConversion"/>
  </si>
  <si>
    <t>사단법인 문화쉼터</t>
    <phoneticPr fontId="1" type="noConversion"/>
  </si>
  <si>
    <t>제2013-018호</t>
    <phoneticPr fontId="1" type="noConversion"/>
  </si>
  <si>
    <t>울산미디어연대
울산시민미디어센터사업단</t>
    <phoneticPr fontId="1" type="noConversion"/>
  </si>
  <si>
    <t>제2013-019호</t>
    <phoneticPr fontId="1" type="noConversion"/>
  </si>
  <si>
    <t>주식회사 계수나무</t>
    <phoneticPr fontId="1" type="noConversion"/>
  </si>
  <si>
    <t>제2013-020호</t>
    <phoneticPr fontId="1" type="noConversion"/>
  </si>
  <si>
    <t>주식회사 사랑방</t>
    <phoneticPr fontId="1" type="noConversion"/>
  </si>
  <si>
    <t>제2013-021호</t>
    <phoneticPr fontId="1" type="noConversion"/>
  </si>
  <si>
    <t>사단법인 경주전통문화다례연구원</t>
    <phoneticPr fontId="1" type="noConversion"/>
  </si>
  <si>
    <t>제2013-022호</t>
    <phoneticPr fontId="1" type="noConversion"/>
  </si>
  <si>
    <t>주식회사 영천아트문화센터</t>
    <phoneticPr fontId="1" type="noConversion"/>
  </si>
  <si>
    <t>제2013-023호</t>
    <phoneticPr fontId="1" type="noConversion"/>
  </si>
  <si>
    <t>주식회사 해피브레드</t>
    <phoneticPr fontId="1" type="noConversion"/>
  </si>
  <si>
    <t>제2013-024호</t>
    <phoneticPr fontId="1" type="noConversion"/>
  </si>
  <si>
    <t>사단법인 울진숲길</t>
    <phoneticPr fontId="1" type="noConversion"/>
  </si>
  <si>
    <t>제2013-025호</t>
    <phoneticPr fontId="1" type="noConversion"/>
  </si>
  <si>
    <t>주식회사 니스</t>
    <phoneticPr fontId="1" type="noConversion"/>
  </si>
  <si>
    <t>제2013-026호</t>
    <phoneticPr fontId="1" type="noConversion"/>
  </si>
  <si>
    <t>유한회사 금산주거복지센터</t>
    <phoneticPr fontId="1" type="noConversion"/>
  </si>
  <si>
    <t>제2013-027호</t>
    <phoneticPr fontId="1" type="noConversion"/>
  </si>
  <si>
    <t>㈜온새미로처럼</t>
    <phoneticPr fontId="1" type="noConversion"/>
  </si>
  <si>
    <t>제2013-028호</t>
    <phoneticPr fontId="1" type="noConversion"/>
  </si>
  <si>
    <t>농업회사법인 바이로컬 주식회사</t>
    <phoneticPr fontId="1" type="noConversion"/>
  </si>
  <si>
    <t>제2013-029호</t>
    <phoneticPr fontId="1" type="noConversion"/>
  </si>
  <si>
    <t>주식회사 희망푸드</t>
  </si>
  <si>
    <t>제2013-030호</t>
    <phoneticPr fontId="1" type="noConversion"/>
  </si>
  <si>
    <t>주식회사 현장사람들</t>
    <phoneticPr fontId="1" type="noConversion"/>
  </si>
  <si>
    <t>제2013-031호</t>
    <phoneticPr fontId="1" type="noConversion"/>
  </si>
  <si>
    <t>㈜비아이코리아</t>
    <phoneticPr fontId="1" type="noConversion"/>
  </si>
  <si>
    <t>제2013-032호</t>
    <phoneticPr fontId="1" type="noConversion"/>
  </si>
  <si>
    <t>유한회사 클린월드</t>
    <phoneticPr fontId="1" type="noConversion"/>
  </si>
  <si>
    <t>제2013-033호</t>
    <phoneticPr fontId="1" type="noConversion"/>
  </si>
  <si>
    <t>유한회사 무균지대</t>
    <phoneticPr fontId="1" type="noConversion"/>
  </si>
  <si>
    <t>제2013-034호</t>
    <phoneticPr fontId="1" type="noConversion"/>
  </si>
  <si>
    <t>사단법인 다솜 다솜장애인재활시설</t>
  </si>
  <si>
    <t>제2013-035호</t>
  </si>
  <si>
    <t>사단법인 부암뮤직소사이어티</t>
    <phoneticPr fontId="1" type="noConversion"/>
  </si>
  <si>
    <t>제2013-036호</t>
  </si>
  <si>
    <t>(주)헤드플로</t>
  </si>
  <si>
    <t>제2013-037호</t>
  </si>
  <si>
    <t>주식회사 래그랜느</t>
  </si>
  <si>
    <t>제2013-038호</t>
  </si>
  <si>
    <t>(주)온바로</t>
  </si>
  <si>
    <t>제2013-039호</t>
  </si>
  <si>
    <t>사단법인 빅이슈코리아</t>
    <phoneticPr fontId="1" type="noConversion"/>
  </si>
  <si>
    <t>제2013-040호</t>
  </si>
  <si>
    <t>주식회사 늘사랑회디앤씨</t>
  </si>
  <si>
    <t>제2013-041호</t>
  </si>
  <si>
    <t>하남크린 주식회사</t>
    <phoneticPr fontId="1" type="noConversion"/>
  </si>
  <si>
    <t>제2013-042호</t>
  </si>
  <si>
    <t>주식회사 행복나눔</t>
  </si>
  <si>
    <t>제2013-043호</t>
  </si>
  <si>
    <t>반올림 (주)</t>
  </si>
  <si>
    <t>제2013-044호</t>
  </si>
  <si>
    <t>(주) 예술무대산</t>
  </si>
  <si>
    <t>제2013-045호</t>
  </si>
  <si>
    <t>사회복지법인 손과손 사업단 예림일터</t>
  </si>
  <si>
    <t>제2013-046호</t>
  </si>
  <si>
    <t>주식회사 에스에스스포츠</t>
  </si>
  <si>
    <t>사단법인 전국독서새물결모임</t>
    <phoneticPr fontId="1" type="noConversion"/>
  </si>
  <si>
    <t>제2013-049호</t>
  </si>
  <si>
    <t>사회복지법인내원 부산서구시니어클럽  halmae's구멍가게</t>
    <phoneticPr fontId="1" type="noConversion"/>
  </si>
  <si>
    <t>제2013-050호</t>
  </si>
  <si>
    <t>사복)신애재활원 신애직업재활원</t>
  </si>
  <si>
    <t>제2013-051호</t>
  </si>
  <si>
    <t>부산YWCA브라스밴드</t>
  </si>
  <si>
    <t>제2013-052호</t>
  </si>
  <si>
    <t>사)대한자립회 복지사업단</t>
    <phoneticPr fontId="1" type="noConversion"/>
  </si>
  <si>
    <t>제2013-053호</t>
  </si>
  <si>
    <t>(사)부산YWCA새터민지원센터 떡담은</t>
  </si>
  <si>
    <t>제2013-054호</t>
  </si>
  <si>
    <t>사단법인 행복발전소 조물조물에코체험단</t>
  </si>
  <si>
    <t>제2013-055호</t>
  </si>
  <si>
    <t>사단법인 청산</t>
    <phoneticPr fontId="1" type="noConversion"/>
  </si>
  <si>
    <t>제2013-056호</t>
  </si>
  <si>
    <t>유한회사 거창행복나눔복지센터</t>
  </si>
  <si>
    <t>제2013-057호</t>
  </si>
  <si>
    <t>(주)누리</t>
  </si>
  <si>
    <t>제2013-058호</t>
  </si>
  <si>
    <t>(주)편안한집</t>
  </si>
  <si>
    <t>제2013-059호</t>
  </si>
  <si>
    <t>(사)대구국제오페라오케스트라</t>
    <phoneticPr fontId="1" type="noConversion"/>
  </si>
  <si>
    <t>제2013-060호</t>
  </si>
  <si>
    <t>주식회사 사람앤기술</t>
  </si>
  <si>
    <t>제2013-061호</t>
  </si>
  <si>
    <t>에덴영농 주식회사</t>
  </si>
  <si>
    <t>제2013-062호</t>
  </si>
  <si>
    <t>주식회사 한세움</t>
  </si>
  <si>
    <t>제2013-063호</t>
  </si>
  <si>
    <t>농업회사법인 예담모시송편 주식회사</t>
    <phoneticPr fontId="1" type="noConversion"/>
  </si>
  <si>
    <t>제2013-064호</t>
  </si>
  <si>
    <t>(사)진도민속문화예술단</t>
    <phoneticPr fontId="1" type="noConversion"/>
  </si>
  <si>
    <t>제2013-065호</t>
  </si>
  <si>
    <t>유한회사 상우인테리어</t>
  </si>
  <si>
    <t>(주)조은프로소싱</t>
    <phoneticPr fontId="1" type="noConversion"/>
  </si>
  <si>
    <t>행복나래 주식회사</t>
    <phoneticPr fontId="1" type="noConversion"/>
  </si>
  <si>
    <t>제2013-068호</t>
  </si>
  <si>
    <t>(주)푸른나눔</t>
    <phoneticPr fontId="1" type="noConversion"/>
  </si>
  <si>
    <t>제2013-069호</t>
  </si>
  <si>
    <t>(사)한국시각장애인연합회 
웹접근성평가센터</t>
    <phoneticPr fontId="1" type="noConversion"/>
  </si>
  <si>
    <t>제2013-070호</t>
  </si>
  <si>
    <t>사단법인 예술과마을네트워크</t>
    <phoneticPr fontId="1" type="noConversion"/>
  </si>
  <si>
    <t>제2013-071호</t>
  </si>
  <si>
    <t>(사)로컬푸드운동본부</t>
    <phoneticPr fontId="1" type="noConversion"/>
  </si>
  <si>
    <t>제2013-072호</t>
  </si>
  <si>
    <t>(주)여주황토</t>
    <phoneticPr fontId="1" type="noConversion"/>
  </si>
  <si>
    <t>제2013-073호</t>
  </si>
  <si>
    <t>이음교육</t>
    <phoneticPr fontId="1" type="noConversion"/>
  </si>
  <si>
    <t>제2013-074호</t>
  </si>
  <si>
    <t>주식회사 상상인</t>
    <phoneticPr fontId="1" type="noConversion"/>
  </si>
  <si>
    <t>제2013-075호</t>
  </si>
  <si>
    <t>(주)우리비젼</t>
    <phoneticPr fontId="1" type="noConversion"/>
  </si>
  <si>
    <t>제2013-076호</t>
  </si>
  <si>
    <t>구보댄스컴퍼니</t>
    <phoneticPr fontId="1" type="noConversion"/>
  </si>
  <si>
    <t>제2013-077호</t>
  </si>
  <si>
    <t>주식회사 아인</t>
    <phoneticPr fontId="1" type="noConversion"/>
  </si>
  <si>
    <t>제2013-078호</t>
  </si>
  <si>
    <t>춘천도시농업센터</t>
    <phoneticPr fontId="1" type="noConversion"/>
  </si>
  <si>
    <t>제2013-079호</t>
  </si>
  <si>
    <t>(사)남산놀이마당</t>
    <phoneticPr fontId="1" type="noConversion"/>
  </si>
  <si>
    <t>제2013-080호</t>
  </si>
  <si>
    <t>(주)서광티에스</t>
    <phoneticPr fontId="1" type="noConversion"/>
  </si>
  <si>
    <t>제2013-081호</t>
  </si>
  <si>
    <t>(주)울산자원리사이클링</t>
    <phoneticPr fontId="1" type="noConversion"/>
  </si>
  <si>
    <t>제2013-082호</t>
  </si>
  <si>
    <t>주식회사 푸른세상</t>
  </si>
  <si>
    <t>제2013-083호</t>
  </si>
  <si>
    <t>사회복지법인 아그네스복지재단 
행복주식회사</t>
    <phoneticPr fontId="1" type="noConversion"/>
  </si>
  <si>
    <t>제2013-084호</t>
  </si>
  <si>
    <t>(주)참다올푸드</t>
  </si>
  <si>
    <t>제2013-085호</t>
  </si>
  <si>
    <t>유한회사 인제베이커리</t>
  </si>
  <si>
    <t>제2013-086호</t>
  </si>
  <si>
    <t>주식회사 인쇄피아</t>
  </si>
  <si>
    <t>제2013-087호</t>
    <phoneticPr fontId="1" type="noConversion"/>
  </si>
  <si>
    <t>사회복지법인 한사랑 
동구행복네트워크</t>
    <phoneticPr fontId="1" type="noConversion"/>
  </si>
  <si>
    <t>제2013-088호</t>
  </si>
  <si>
    <t>(주)글로벌리더십센터</t>
    <phoneticPr fontId="1" type="noConversion"/>
  </si>
  <si>
    <t>제2013-089호</t>
  </si>
  <si>
    <t>사단법인 한산모시조합</t>
    <phoneticPr fontId="1" type="noConversion"/>
  </si>
  <si>
    <t>제2013-090호</t>
    <phoneticPr fontId="1" type="noConversion"/>
  </si>
  <si>
    <t>주식회사 양원농장 농업회사법인</t>
    <phoneticPr fontId="1" type="noConversion"/>
  </si>
  <si>
    <t>제2013-091호</t>
  </si>
  <si>
    <t>더부러주식회사</t>
    <phoneticPr fontId="1" type="noConversion"/>
  </si>
  <si>
    <t>제2013-092호</t>
  </si>
  <si>
    <t>㈜ 소중한사람들피엠씨</t>
    <phoneticPr fontId="1" type="noConversion"/>
  </si>
  <si>
    <t>제2013-093호</t>
  </si>
  <si>
    <t>농업회사법인 주식회사 해들녁에</t>
    <phoneticPr fontId="1" type="noConversion"/>
  </si>
  <si>
    <t>제2013-094호</t>
  </si>
  <si>
    <t>주식회사 희망키움</t>
    <phoneticPr fontId="1" type="noConversion"/>
  </si>
  <si>
    <t>제2013-095호</t>
  </si>
  <si>
    <t>유한회사 비사벌코리아</t>
  </si>
  <si>
    <t>제2013-096호</t>
  </si>
  <si>
    <t>(유)방역박사</t>
  </si>
  <si>
    <t>제2013-097호</t>
  </si>
  <si>
    <t>유한회사 마이크린</t>
  </si>
  <si>
    <t>제2013-099호</t>
    <phoneticPr fontId="1" type="noConversion"/>
  </si>
  <si>
    <t>농업회사법인 유한회사 화전민</t>
    <phoneticPr fontId="1" type="noConversion"/>
  </si>
  <si>
    <t>제2013-100호</t>
    <phoneticPr fontId="1" type="noConversion"/>
  </si>
  <si>
    <t>응골딸기 영농조합법인</t>
    <phoneticPr fontId="1" type="noConversion"/>
  </si>
  <si>
    <t>제2013-101호</t>
    <phoneticPr fontId="1" type="noConversion"/>
  </si>
  <si>
    <t>유한회사 냇강마을</t>
    <phoneticPr fontId="1" type="noConversion"/>
  </si>
  <si>
    <t>제2013-102호</t>
    <phoneticPr fontId="1" type="noConversion"/>
  </si>
  <si>
    <t>(주)돌봄세상</t>
    <phoneticPr fontId="1" type="noConversion"/>
  </si>
  <si>
    <t>제2013-103호</t>
    <phoneticPr fontId="1" type="noConversion"/>
  </si>
  <si>
    <t>(사)새누리장애인부모연대시흥시지부내새누리기획사업단</t>
    <phoneticPr fontId="1" type="noConversion"/>
  </si>
  <si>
    <t>제2013-104호</t>
    <phoneticPr fontId="1" type="noConversion"/>
  </si>
  <si>
    <t>(주)희망나눔</t>
    <phoneticPr fontId="1" type="noConversion"/>
  </si>
  <si>
    <t>제2013-105호</t>
    <phoneticPr fontId="1" type="noConversion"/>
  </si>
  <si>
    <t>주식회사 현대에프앤비</t>
    <phoneticPr fontId="1" type="noConversion"/>
  </si>
  <si>
    <t>제2013-106호</t>
    <phoneticPr fontId="1" type="noConversion"/>
  </si>
  <si>
    <t>사단법인 중앙오페라단</t>
    <phoneticPr fontId="1" type="noConversion"/>
  </si>
  <si>
    <t>제2013-107호</t>
    <phoneticPr fontId="1" type="noConversion"/>
  </si>
  <si>
    <t>주식회사 동부케어</t>
    <phoneticPr fontId="1" type="noConversion"/>
  </si>
  <si>
    <t>제2013-108호</t>
    <phoneticPr fontId="1" type="noConversion"/>
  </si>
  <si>
    <t>재단법인 행복한녹색재생</t>
    <phoneticPr fontId="1" type="noConversion"/>
  </si>
  <si>
    <t>제2013-109호</t>
    <phoneticPr fontId="1" type="noConversion"/>
  </si>
  <si>
    <t>주식회사민들레누비</t>
    <phoneticPr fontId="1" type="noConversion"/>
  </si>
  <si>
    <t>제2013-110호</t>
    <phoneticPr fontId="1" type="noConversion"/>
  </si>
  <si>
    <t>새노리</t>
    <phoneticPr fontId="1" type="noConversion"/>
  </si>
  <si>
    <t>제2013-111호</t>
    <phoneticPr fontId="1" type="noConversion"/>
  </si>
  <si>
    <t>유한회사 우렁각시</t>
    <phoneticPr fontId="1" type="noConversion"/>
  </si>
  <si>
    <t>제2013-112호</t>
    <phoneticPr fontId="1" type="noConversion"/>
  </si>
  <si>
    <t>사회복지법인 안동애명복지촌 천등산보호작업장</t>
    <phoneticPr fontId="1" type="noConversion"/>
  </si>
  <si>
    <t>제2013-113호</t>
    <phoneticPr fontId="1" type="noConversion"/>
  </si>
  <si>
    <t>주식회사 돌봄사회서비스센터</t>
    <phoneticPr fontId="1" type="noConversion"/>
  </si>
  <si>
    <t>제2013-114호</t>
    <phoneticPr fontId="1" type="noConversion"/>
  </si>
  <si>
    <t>㈜아트쉐어</t>
    <phoneticPr fontId="1" type="noConversion"/>
  </si>
  <si>
    <t>제2013-115호</t>
    <phoneticPr fontId="1" type="noConversion"/>
  </si>
  <si>
    <t>㈜위블루</t>
    <phoneticPr fontId="1" type="noConversion"/>
  </si>
  <si>
    <t>제2013-116호</t>
    <phoneticPr fontId="1" type="noConversion"/>
  </si>
  <si>
    <t>주식회사 행복한교육총연합회</t>
    <phoneticPr fontId="1" type="noConversion"/>
  </si>
  <si>
    <t>제2013-117호</t>
    <phoneticPr fontId="1" type="noConversion"/>
  </si>
  <si>
    <t>㈜반짇고리</t>
    <phoneticPr fontId="1" type="noConversion"/>
  </si>
  <si>
    <t>제2013-118호</t>
    <phoneticPr fontId="1" type="noConversion"/>
  </si>
  <si>
    <t>㈜남영이앤아이</t>
    <phoneticPr fontId="1" type="noConversion"/>
  </si>
  <si>
    <t>제2013-119호</t>
    <phoneticPr fontId="1" type="noConversion"/>
  </si>
  <si>
    <t xml:space="preserve"> 주식회사 클린포유</t>
    <phoneticPr fontId="1" type="noConversion"/>
  </si>
  <si>
    <t>제2013-120호</t>
    <phoneticPr fontId="1" type="noConversion"/>
  </si>
  <si>
    <t>사단법인 마당극패 우금치</t>
    <phoneticPr fontId="1" type="noConversion"/>
  </si>
  <si>
    <t>제2013-121호</t>
    <phoneticPr fontId="1" type="noConversion"/>
  </si>
  <si>
    <t>주식회사 평화가 익는 부엌 보리와 밀</t>
    <phoneticPr fontId="1" type="noConversion"/>
  </si>
  <si>
    <t>제2013-122호</t>
    <phoneticPr fontId="1" type="noConversion"/>
  </si>
  <si>
    <t>행복을만드는사람들</t>
    <phoneticPr fontId="1" type="noConversion"/>
  </si>
  <si>
    <t>제2013-123호</t>
    <phoneticPr fontId="1" type="noConversion"/>
  </si>
  <si>
    <t>주식회사 새암</t>
    <phoneticPr fontId="1" type="noConversion"/>
  </si>
  <si>
    <t>제2013-124호</t>
    <phoneticPr fontId="1" type="noConversion"/>
  </si>
  <si>
    <t>㈜두꺼비하우징</t>
    <phoneticPr fontId="1" type="noConversion"/>
  </si>
  <si>
    <t>제2013-125호</t>
    <phoneticPr fontId="1" type="noConversion"/>
  </si>
  <si>
    <t>사회복지법인 행복복지재단 가람장애인인쇄공방</t>
    <phoneticPr fontId="1" type="noConversion"/>
  </si>
  <si>
    <t>제2013-126호</t>
    <phoneticPr fontId="1" type="noConversion"/>
  </si>
  <si>
    <t>주식회사 은성실업</t>
    <phoneticPr fontId="1" type="noConversion"/>
  </si>
  <si>
    <t>제2013-127호</t>
    <phoneticPr fontId="1" type="noConversion"/>
  </si>
  <si>
    <t>주식회사 울산리사이클링</t>
    <phoneticPr fontId="1" type="noConversion"/>
  </si>
  <si>
    <t>제2013-128호</t>
    <phoneticPr fontId="1" type="noConversion"/>
  </si>
  <si>
    <t>주식회사 노인사업지원단</t>
    <phoneticPr fontId="1" type="noConversion"/>
  </si>
  <si>
    <t>제2013-129호</t>
    <phoneticPr fontId="1" type="noConversion"/>
  </si>
  <si>
    <t>주식회사 맑은기업</t>
    <phoneticPr fontId="1" type="noConversion"/>
  </si>
  <si>
    <t>제2013-130호</t>
    <phoneticPr fontId="1" type="noConversion"/>
  </si>
  <si>
    <t>사회복지법인 국민복지재단 국민의료보건지원센터</t>
    <phoneticPr fontId="1" type="noConversion"/>
  </si>
  <si>
    <t>제2013-131호</t>
    <phoneticPr fontId="1" type="noConversion"/>
  </si>
  <si>
    <t>삼일사회복지재단 솔내음</t>
    <phoneticPr fontId="1" type="noConversion"/>
  </si>
  <si>
    <t>제2013-132호</t>
    <phoneticPr fontId="1" type="noConversion"/>
  </si>
  <si>
    <t>㈜서해크린</t>
    <phoneticPr fontId="1" type="noConversion"/>
  </si>
  <si>
    <t>제2013-133호</t>
    <phoneticPr fontId="1" type="noConversion"/>
  </si>
  <si>
    <t>(사)월드복음선교협의회 아가페요양복지센터</t>
    <phoneticPr fontId="1" type="noConversion"/>
  </si>
  <si>
    <t>제2013-134호</t>
    <phoneticPr fontId="1" type="noConversion"/>
  </si>
  <si>
    <t>주식회사 한국공예전승협회</t>
    <phoneticPr fontId="1" type="noConversion"/>
  </si>
  <si>
    <t>제2013-135호</t>
    <phoneticPr fontId="1" type="noConversion"/>
  </si>
  <si>
    <t>선문그린존㈜</t>
    <phoneticPr fontId="1" type="noConversion"/>
  </si>
  <si>
    <t xml:space="preserve">전남 </t>
    <phoneticPr fontId="1" type="noConversion"/>
  </si>
  <si>
    <t>제2013-136호</t>
    <phoneticPr fontId="1" type="noConversion"/>
  </si>
  <si>
    <t xml:space="preserve">㈜미항주거복지센터 </t>
    <phoneticPr fontId="1" type="noConversion"/>
  </si>
  <si>
    <t>제2013-137호</t>
    <phoneticPr fontId="1" type="noConversion"/>
  </si>
  <si>
    <t>사단법인 가정을건강하게하는시민의 모임여수지부 수-레인보우사업단</t>
    <phoneticPr fontId="1" type="noConversion"/>
  </si>
  <si>
    <t>제2013-138호</t>
    <phoneticPr fontId="1" type="noConversion"/>
  </si>
  <si>
    <t>가온누리주식회사</t>
    <phoneticPr fontId="1" type="noConversion"/>
  </si>
  <si>
    <t>제2013-139호</t>
    <phoneticPr fontId="1" type="noConversion"/>
  </si>
  <si>
    <t>농업회사법인 농터㈜</t>
    <phoneticPr fontId="1" type="noConversion"/>
  </si>
  <si>
    <t>제2013-140호</t>
    <phoneticPr fontId="1" type="noConversion"/>
  </si>
  <si>
    <t>해풍친환경영농조합법인</t>
    <phoneticPr fontId="1" type="noConversion"/>
  </si>
  <si>
    <t>제2013-141호</t>
    <phoneticPr fontId="1" type="noConversion"/>
  </si>
  <si>
    <t>해풍영어조합법인</t>
    <phoneticPr fontId="1" type="noConversion"/>
  </si>
  <si>
    <t>제2013-142호</t>
    <phoneticPr fontId="1" type="noConversion"/>
  </si>
  <si>
    <t>(유)나눔마켓러브레드</t>
    <phoneticPr fontId="1" type="noConversion"/>
  </si>
  <si>
    <t>제2013-143호</t>
    <phoneticPr fontId="1" type="noConversion"/>
  </si>
  <si>
    <t>한길코리아주식회사</t>
    <phoneticPr fontId="1" type="noConversion"/>
  </si>
  <si>
    <t>제2013-144호</t>
    <phoneticPr fontId="1" type="noConversion"/>
  </si>
  <si>
    <t>주식회사 깔끄미</t>
    <phoneticPr fontId="1" type="noConversion"/>
  </si>
  <si>
    <t>제2013-145호</t>
    <phoneticPr fontId="1" type="noConversion"/>
  </si>
  <si>
    <t>전통예술단 혼</t>
    <phoneticPr fontId="1" type="noConversion"/>
  </si>
  <si>
    <t>제2013-146호</t>
    <phoneticPr fontId="1" type="noConversion"/>
  </si>
  <si>
    <t>주식회사 이든밥상</t>
    <phoneticPr fontId="1" type="noConversion"/>
  </si>
  <si>
    <t>제2013-147호</t>
    <phoneticPr fontId="1" type="noConversion"/>
  </si>
  <si>
    <t>㈜새로이건축</t>
    <phoneticPr fontId="1" type="noConversion"/>
  </si>
  <si>
    <t>제2013-148호</t>
    <phoneticPr fontId="1" type="noConversion"/>
  </si>
  <si>
    <t>흙사랑영농조합법인</t>
    <phoneticPr fontId="1" type="noConversion"/>
  </si>
  <si>
    <t>제2013-149호</t>
    <phoneticPr fontId="1" type="noConversion"/>
  </si>
  <si>
    <t>㈜크린영동</t>
    <phoneticPr fontId="1" type="noConversion"/>
  </si>
  <si>
    <t>제2013-150호</t>
    <phoneticPr fontId="1" type="noConversion"/>
  </si>
  <si>
    <t>초록마당영농조합법인</t>
    <phoneticPr fontId="1" type="noConversion"/>
  </si>
  <si>
    <t>제2013-151호</t>
    <phoneticPr fontId="1" type="noConversion"/>
  </si>
  <si>
    <t>다사리장애인자립생활센터 사업단 사람플러스</t>
    <phoneticPr fontId="1" type="noConversion"/>
  </si>
  <si>
    <t>제2013-152호</t>
    <phoneticPr fontId="1" type="noConversion"/>
  </si>
  <si>
    <t>한드미영농조합법인</t>
    <phoneticPr fontId="1" type="noConversion"/>
  </si>
  <si>
    <t>제2013-153호</t>
    <phoneticPr fontId="1" type="noConversion"/>
  </si>
  <si>
    <t>주식회사 청화팜</t>
    <phoneticPr fontId="1" type="noConversion"/>
  </si>
  <si>
    <t>제2013-154호</t>
    <phoneticPr fontId="1" type="noConversion"/>
  </si>
  <si>
    <t>주식회사 이엠에코</t>
    <phoneticPr fontId="1" type="noConversion"/>
  </si>
  <si>
    <t>제2013-155호</t>
    <phoneticPr fontId="1" type="noConversion"/>
  </si>
  <si>
    <t>㈜포인트아카데미</t>
    <phoneticPr fontId="1" type="noConversion"/>
  </si>
  <si>
    <t>제2013-156호</t>
    <phoneticPr fontId="1" type="noConversion"/>
  </si>
  <si>
    <t>사단법인호남연정국악연수원</t>
    <phoneticPr fontId="1" type="noConversion"/>
  </si>
  <si>
    <t>제2013-157호</t>
    <phoneticPr fontId="1" type="noConversion"/>
  </si>
  <si>
    <t>과학아카데미㈜</t>
    <phoneticPr fontId="1" type="noConversion"/>
  </si>
  <si>
    <t>제2013-158호</t>
    <phoneticPr fontId="1" type="noConversion"/>
  </si>
  <si>
    <t>(사)예담은규방문화원</t>
    <phoneticPr fontId="1" type="noConversion"/>
  </si>
  <si>
    <t>제2013-159호</t>
    <phoneticPr fontId="1" type="noConversion"/>
  </si>
  <si>
    <t>쿠킹아카데미㈜</t>
    <phoneticPr fontId="1" type="noConversion"/>
  </si>
  <si>
    <t>제2013-160호</t>
    <phoneticPr fontId="1" type="noConversion"/>
  </si>
  <si>
    <t>국악예술단 고창</t>
    <phoneticPr fontId="1" type="noConversion"/>
  </si>
  <si>
    <t>제2013-161호</t>
    <phoneticPr fontId="1" type="noConversion"/>
  </si>
  <si>
    <t>유한회사 착한자전거</t>
    <phoneticPr fontId="1" type="noConversion"/>
  </si>
  <si>
    <t>제2013-162호</t>
    <phoneticPr fontId="1" type="noConversion"/>
  </si>
  <si>
    <t>㈜갈릴리</t>
    <phoneticPr fontId="1" type="noConversion"/>
  </si>
  <si>
    <t>제2013-163호</t>
    <phoneticPr fontId="1" type="noConversion"/>
  </si>
  <si>
    <t>사단법인 문화동인</t>
    <phoneticPr fontId="1" type="noConversion"/>
  </si>
  <si>
    <t>제2013-164호</t>
    <phoneticPr fontId="1" type="noConversion"/>
  </si>
  <si>
    <t>주식회사 자연스레</t>
    <phoneticPr fontId="1" type="noConversion"/>
  </si>
  <si>
    <t>제2013-165호</t>
    <phoneticPr fontId="1" type="noConversion"/>
  </si>
  <si>
    <t>고려학원영도구장애인복지관 카페에또와</t>
    <phoneticPr fontId="1" type="noConversion"/>
  </si>
  <si>
    <t>제2013-166호</t>
    <phoneticPr fontId="1" type="noConversion"/>
  </si>
  <si>
    <t>사단법인 대한민국주거복지협회 울산주거복지센터사업단</t>
    <phoneticPr fontId="1" type="noConversion"/>
  </si>
  <si>
    <t>제2013-167호</t>
    <phoneticPr fontId="1" type="noConversion"/>
  </si>
  <si>
    <t xml:space="preserve"> 사단법인 울산광역시지체장애인협회 
중구장애인보호작업장 </t>
    <phoneticPr fontId="1" type="noConversion"/>
  </si>
  <si>
    <t>제2013-168호</t>
    <phoneticPr fontId="1" type="noConversion"/>
  </si>
  <si>
    <t>㈜그린푸드센터행복샵</t>
    <phoneticPr fontId="1" type="noConversion"/>
  </si>
  <si>
    <t>제2013-169호</t>
    <phoneticPr fontId="1" type="noConversion"/>
  </si>
  <si>
    <t>영농조합법인 창녕로컬푸드</t>
    <phoneticPr fontId="1" type="noConversion"/>
  </si>
  <si>
    <t>제2013-170호</t>
    <phoneticPr fontId="1" type="noConversion"/>
  </si>
  <si>
    <t xml:space="preserve"> 주식회사 도야</t>
    <phoneticPr fontId="1" type="noConversion"/>
  </si>
  <si>
    <t>제2013-171호</t>
    <phoneticPr fontId="1" type="noConversion"/>
  </si>
  <si>
    <t>(사)한국장애인케어협회 인쇄사업단</t>
    <phoneticPr fontId="1" type="noConversion"/>
  </si>
  <si>
    <t>제2013-172호</t>
    <phoneticPr fontId="1" type="noConversion"/>
  </si>
  <si>
    <t>(주)광주돌봄</t>
    <phoneticPr fontId="1" type="noConversion"/>
  </si>
  <si>
    <t>제2013-173호</t>
    <phoneticPr fontId="1" type="noConversion"/>
  </si>
  <si>
    <t>어린이청소년체육문화연대</t>
    <phoneticPr fontId="1" type="noConversion"/>
  </si>
  <si>
    <t>제2013-174호</t>
    <phoneticPr fontId="1" type="noConversion"/>
  </si>
  <si>
    <t>(사)한국척수장애인협회 인쇄사업소</t>
    <phoneticPr fontId="1" type="noConversion"/>
  </si>
  <si>
    <t>제2013-175호</t>
    <phoneticPr fontId="1" type="noConversion"/>
  </si>
  <si>
    <t>주식회사 굿데이크리닝서비스</t>
    <phoneticPr fontId="1" type="noConversion"/>
  </si>
  <si>
    <t>제2013-176호</t>
    <phoneticPr fontId="1" type="noConversion"/>
  </si>
  <si>
    <t>한국자재산업주식회사</t>
    <phoneticPr fontId="1" type="noConversion"/>
  </si>
  <si>
    <t>제2013-177호</t>
    <phoneticPr fontId="1" type="noConversion"/>
  </si>
  <si>
    <t>주식회사 광고발전소</t>
    <phoneticPr fontId="1" type="noConversion"/>
  </si>
  <si>
    <t>제2013-178호</t>
    <phoneticPr fontId="1" type="noConversion"/>
  </si>
  <si>
    <t>(사)해미읍성역사보존회</t>
    <phoneticPr fontId="1" type="noConversion"/>
  </si>
  <si>
    <t>제2013-179호</t>
    <phoneticPr fontId="1" type="noConversion"/>
  </si>
  <si>
    <t>지성영농조합법인</t>
    <phoneticPr fontId="1" type="noConversion"/>
  </si>
  <si>
    <t>제2013-180호</t>
    <phoneticPr fontId="1" type="noConversion"/>
  </si>
  <si>
    <t>주식회사 천안주거복지센터</t>
    <phoneticPr fontId="1" type="noConversion"/>
  </si>
  <si>
    <t>제2013-181호</t>
    <phoneticPr fontId="1" type="noConversion"/>
  </si>
  <si>
    <t>주식회사 비오비</t>
    <phoneticPr fontId="1" type="noConversion"/>
  </si>
  <si>
    <t>제2013-182호</t>
    <phoneticPr fontId="1" type="noConversion"/>
  </si>
  <si>
    <t>주식회사 거름</t>
    <phoneticPr fontId="1" type="noConversion"/>
  </si>
  <si>
    <t>제2013-183호</t>
    <phoneticPr fontId="1" type="noConversion"/>
  </si>
  <si>
    <t>주식회사 에듀크리안트</t>
    <phoneticPr fontId="1" type="noConversion"/>
  </si>
  <si>
    <t>제2013-184호</t>
    <phoneticPr fontId="1" type="noConversion"/>
  </si>
  <si>
    <t>㈜착한사람들</t>
    <phoneticPr fontId="1" type="noConversion"/>
  </si>
  <si>
    <t>제2013-185호</t>
    <phoneticPr fontId="1" type="noConversion"/>
  </si>
  <si>
    <t>사단법인 드림피아 내 드림장애인보호작업장 사업단</t>
    <phoneticPr fontId="1" type="noConversion"/>
  </si>
  <si>
    <t>제2013-186호</t>
    <phoneticPr fontId="1" type="noConversion"/>
  </si>
  <si>
    <t>극단 날으는자동차</t>
    <phoneticPr fontId="1" type="noConversion"/>
  </si>
  <si>
    <t>제2013-187호</t>
    <phoneticPr fontId="1" type="noConversion"/>
  </si>
  <si>
    <t xml:space="preserve">살림의료소비자생활협동조합 </t>
    <phoneticPr fontId="1" type="noConversion"/>
  </si>
  <si>
    <t>제2013-188호</t>
    <phoneticPr fontId="1" type="noConversion"/>
  </si>
  <si>
    <t xml:space="preserve"> 주식회사 두손테크</t>
    <phoneticPr fontId="1" type="noConversion"/>
  </si>
  <si>
    <t>제2013-189호</t>
    <phoneticPr fontId="1" type="noConversion"/>
  </si>
  <si>
    <t>(주)다함께</t>
    <phoneticPr fontId="1" type="noConversion"/>
  </si>
  <si>
    <t>제2013-190호</t>
    <phoneticPr fontId="1" type="noConversion"/>
  </si>
  <si>
    <t>주식회사 아침햇살</t>
    <phoneticPr fontId="1" type="noConversion"/>
  </si>
  <si>
    <t>제2013-191호</t>
    <phoneticPr fontId="1" type="noConversion"/>
  </si>
  <si>
    <t>(주)에코바이오</t>
    <phoneticPr fontId="1" type="noConversion"/>
  </si>
  <si>
    <t>제2013-192호</t>
    <phoneticPr fontId="1" type="noConversion"/>
  </si>
  <si>
    <t>주식회사 큰사람아카데미</t>
    <phoneticPr fontId="1" type="noConversion"/>
  </si>
  <si>
    <t>제2013-193호</t>
    <phoneticPr fontId="1" type="noConversion"/>
  </si>
  <si>
    <t>주식회사 이디엠아이</t>
    <phoneticPr fontId="1" type="noConversion"/>
  </si>
  <si>
    <t>제2013-194호</t>
    <phoneticPr fontId="1" type="noConversion"/>
  </si>
  <si>
    <t>미담장학회</t>
    <phoneticPr fontId="1" type="noConversion"/>
  </si>
  <si>
    <t>제2013-195호</t>
    <phoneticPr fontId="1" type="noConversion"/>
  </si>
  <si>
    <t>㈜좋은마음</t>
    <phoneticPr fontId="1" type="noConversion"/>
  </si>
  <si>
    <t>제2013-196호</t>
    <phoneticPr fontId="1" type="noConversion"/>
  </si>
  <si>
    <t>궁골식품영농조합법인</t>
    <phoneticPr fontId="1" type="noConversion"/>
  </si>
  <si>
    <t>제2013-197호</t>
    <phoneticPr fontId="1" type="noConversion"/>
  </si>
  <si>
    <t>사단법인 한옥체험업협회</t>
    <phoneticPr fontId="1" type="noConversion"/>
  </si>
  <si>
    <t>제2013-198호</t>
    <phoneticPr fontId="1" type="noConversion"/>
  </si>
  <si>
    <t>㈜쥬얼테크</t>
    <phoneticPr fontId="1" type="noConversion"/>
  </si>
  <si>
    <t>제2013-199호</t>
    <phoneticPr fontId="1" type="noConversion"/>
  </si>
  <si>
    <t>주식회사 지오디자인</t>
    <phoneticPr fontId="1" type="noConversion"/>
  </si>
  <si>
    <t>제2013-200호</t>
    <phoneticPr fontId="1" type="noConversion"/>
  </si>
  <si>
    <t>주식회사 새움</t>
    <phoneticPr fontId="1" type="noConversion"/>
  </si>
  <si>
    <t>제2013-201호</t>
    <phoneticPr fontId="1" type="noConversion"/>
  </si>
  <si>
    <t>사)영동군장애인협의회 
영동군장애인보호작업장</t>
    <phoneticPr fontId="1" type="noConversion"/>
  </si>
  <si>
    <t>제2013-202호</t>
  </si>
  <si>
    <t>㈜포아풀</t>
  </si>
  <si>
    <t>제2013-203호</t>
  </si>
  <si>
    <t>제2013-204호</t>
  </si>
  <si>
    <t>(사)수을</t>
  </si>
  <si>
    <t>제2013-205호</t>
  </si>
  <si>
    <t>농촌살림연구소</t>
  </si>
  <si>
    <t>제2013-206호</t>
  </si>
  <si>
    <t>알콩달콩가게 유한회사</t>
  </si>
  <si>
    <t>제2013-207호</t>
  </si>
  <si>
    <t>사단법인 부신정회 바다의향기</t>
  </si>
  <si>
    <t>제2013-208호</t>
    <phoneticPr fontId="1" type="noConversion"/>
  </si>
  <si>
    <t>(사)부산돌봄사회서비스센터</t>
    <phoneticPr fontId="1" type="noConversion"/>
  </si>
  <si>
    <t>제2013-209호</t>
    <phoneticPr fontId="1" type="noConversion"/>
  </si>
  <si>
    <t>라메르 오케스트라</t>
    <phoneticPr fontId="1" type="noConversion"/>
  </si>
  <si>
    <t>제2013-210호</t>
    <phoneticPr fontId="1" type="noConversion"/>
  </si>
  <si>
    <t>주식회사 문화콩</t>
    <phoneticPr fontId="1" type="noConversion"/>
  </si>
  <si>
    <t>제2013-211호</t>
    <phoneticPr fontId="1" type="noConversion"/>
  </si>
  <si>
    <t>재단법인 울산행복한학교</t>
    <phoneticPr fontId="1" type="noConversion"/>
  </si>
  <si>
    <t>제2013-212호</t>
    <phoneticPr fontId="1" type="noConversion"/>
  </si>
  <si>
    <t>경남교육삼락회 주식회사</t>
    <phoneticPr fontId="1" type="noConversion"/>
  </si>
  <si>
    <t>제2013-213호</t>
    <phoneticPr fontId="1" type="noConversion"/>
  </si>
  <si>
    <t>주식회사 파이디아</t>
    <phoneticPr fontId="1" type="noConversion"/>
  </si>
  <si>
    <t>제2013-214호</t>
    <phoneticPr fontId="1" type="noConversion"/>
  </si>
  <si>
    <t>주식회사 오디에스다문화교육연구소</t>
    <phoneticPr fontId="1" type="noConversion"/>
  </si>
  <si>
    <t>제2013-215호</t>
    <phoneticPr fontId="1" type="noConversion"/>
  </si>
  <si>
    <t>㈜엄마마음</t>
    <phoneticPr fontId="1" type="noConversion"/>
  </si>
  <si>
    <t>제2013-216호</t>
    <phoneticPr fontId="1" type="noConversion"/>
  </si>
  <si>
    <t>사단법인 순흥초군농악보존회</t>
    <phoneticPr fontId="1" type="noConversion"/>
  </si>
  <si>
    <t>제2013-217호</t>
    <phoneticPr fontId="1" type="noConversion"/>
  </si>
  <si>
    <t>백암온천마을 영농조합법인</t>
    <phoneticPr fontId="1" type="noConversion"/>
  </si>
  <si>
    <t>제2013-218호</t>
    <phoneticPr fontId="1" type="noConversion"/>
  </si>
  <si>
    <t>㈜ 두드림</t>
    <phoneticPr fontId="1" type="noConversion"/>
  </si>
  <si>
    <t>제2013-219호</t>
    <phoneticPr fontId="1" type="noConversion"/>
  </si>
  <si>
    <t>사단법인 청도코미디시장</t>
    <phoneticPr fontId="1" type="noConversion"/>
  </si>
  <si>
    <t>제2013-220호</t>
    <phoneticPr fontId="1" type="noConversion"/>
  </si>
  <si>
    <t>㈜오방색</t>
    <phoneticPr fontId="1" type="noConversion"/>
  </si>
  <si>
    <t>제2013-221호</t>
    <phoneticPr fontId="1" type="noConversion"/>
  </si>
  <si>
    <t>재단법인 행복한웹앤미디어</t>
    <phoneticPr fontId="1" type="noConversion"/>
  </si>
  <si>
    <t>제2013-222호</t>
    <phoneticPr fontId="1" type="noConversion"/>
  </si>
  <si>
    <t>주식회사 두레</t>
    <phoneticPr fontId="1" type="noConversion"/>
  </si>
  <si>
    <t>제2013-223호</t>
    <phoneticPr fontId="1" type="noConversion"/>
  </si>
  <si>
    <t>(주)엑스컴정보통신</t>
    <phoneticPr fontId="1" type="noConversion"/>
  </si>
  <si>
    <t>제2013-224호</t>
    <phoneticPr fontId="1" type="noConversion"/>
  </si>
  <si>
    <t>사단법인 장애청년꿈을잡고</t>
    <phoneticPr fontId="1" type="noConversion"/>
  </si>
  <si>
    <t>제2013-225호</t>
    <phoneticPr fontId="1" type="noConversion"/>
  </si>
  <si>
    <t>주식회사 지드림</t>
    <phoneticPr fontId="1" type="noConversion"/>
  </si>
  <si>
    <t>제2013-226호</t>
    <phoneticPr fontId="1" type="noConversion"/>
  </si>
  <si>
    <t>주식회사 참조은</t>
    <phoneticPr fontId="1" type="noConversion"/>
  </si>
  <si>
    <t>제2013-227호</t>
    <phoneticPr fontId="1" type="noConversion"/>
  </si>
  <si>
    <t>사단법인 우리들행복나눔 종합가구사업단</t>
    <phoneticPr fontId="1" type="noConversion"/>
  </si>
  <si>
    <t>제2013-228호</t>
    <phoneticPr fontId="1" type="noConversion"/>
  </si>
  <si>
    <t>(주)해피참사랑</t>
    <phoneticPr fontId="1" type="noConversion"/>
  </si>
  <si>
    <t>제2013-229호</t>
    <phoneticPr fontId="1" type="noConversion"/>
  </si>
  <si>
    <t>(주)수원사랑나눔</t>
    <phoneticPr fontId="1" type="noConversion"/>
  </si>
  <si>
    <t>제2013-230호</t>
    <phoneticPr fontId="1" type="noConversion"/>
  </si>
  <si>
    <t>(주)팝그린</t>
    <phoneticPr fontId="1" type="noConversion"/>
  </si>
  <si>
    <t>제2013-231호</t>
    <phoneticPr fontId="1" type="noConversion"/>
  </si>
  <si>
    <t>주식회사 디귿</t>
    <phoneticPr fontId="1" type="noConversion"/>
  </si>
  <si>
    <t>제2013-232호</t>
    <phoneticPr fontId="1" type="noConversion"/>
  </si>
  <si>
    <t>평택시장애인부모회</t>
    <phoneticPr fontId="1" type="noConversion"/>
  </si>
  <si>
    <t>제2013-233호</t>
    <phoneticPr fontId="1" type="noConversion"/>
  </si>
  <si>
    <t>주식회사 지엔그린</t>
    <phoneticPr fontId="1" type="noConversion"/>
  </si>
  <si>
    <t>제2013-234호</t>
    <phoneticPr fontId="1" type="noConversion"/>
  </si>
  <si>
    <t>(주)몽땅</t>
    <phoneticPr fontId="1" type="noConversion"/>
  </si>
  <si>
    <t>제2013-235호</t>
    <phoneticPr fontId="1" type="noConversion"/>
  </si>
  <si>
    <t>주식회사 통(Tong cafe)</t>
    <phoneticPr fontId="1" type="noConversion"/>
  </si>
  <si>
    <t>제2013-236호</t>
    <phoneticPr fontId="1" type="noConversion"/>
  </si>
  <si>
    <t>김포농식품가공영농조합법인</t>
    <phoneticPr fontId="1" type="noConversion"/>
  </si>
  <si>
    <t>제2013-237호</t>
    <phoneticPr fontId="1" type="noConversion"/>
  </si>
  <si>
    <t>(사)우리들행복나눔본부화장지사업단</t>
  </si>
  <si>
    <t>제2013-238호</t>
    <phoneticPr fontId="1" type="noConversion"/>
  </si>
  <si>
    <t>문화생산자협동조합 예술마당살판</t>
  </si>
  <si>
    <t>제2013-239호</t>
    <phoneticPr fontId="1" type="noConversion"/>
  </si>
  <si>
    <t>(유한)늘푸른환경</t>
    <phoneticPr fontId="1" type="noConversion"/>
  </si>
  <si>
    <t>제2013-240호</t>
    <phoneticPr fontId="1" type="noConversion"/>
  </si>
  <si>
    <t>사회적협동조합 원주진로교육센터 새움</t>
    <phoneticPr fontId="1" type="noConversion"/>
  </si>
  <si>
    <t>제2013-241호</t>
    <phoneticPr fontId="1" type="noConversion"/>
  </si>
  <si>
    <t>사단법인 서곡생태마을</t>
    <phoneticPr fontId="1" type="noConversion"/>
  </si>
  <si>
    <t>제2013-242호</t>
    <phoneticPr fontId="1" type="noConversion"/>
  </si>
  <si>
    <t>사단법인 마포공동체라디오</t>
    <phoneticPr fontId="1" type="noConversion"/>
  </si>
  <si>
    <t>제2013-243호</t>
    <phoneticPr fontId="1" type="noConversion"/>
  </si>
  <si>
    <t>어시스타 주식회사</t>
    <phoneticPr fontId="1" type="noConversion"/>
  </si>
  <si>
    <t>제2013-244호</t>
    <phoneticPr fontId="1" type="noConversion"/>
  </si>
  <si>
    <t>사단법인 한국장애인단체총연합회 한국웹접근성인증평가원</t>
    <phoneticPr fontId="1" type="noConversion"/>
  </si>
  <si>
    <t>제2013-245호</t>
    <phoneticPr fontId="1" type="noConversion"/>
  </si>
  <si>
    <t>주식회사 이그린</t>
  </si>
  <si>
    <t>제2013-246호</t>
    <phoneticPr fontId="1" type="noConversion"/>
  </si>
  <si>
    <t>㈜에이컴퍼니</t>
    <phoneticPr fontId="1" type="noConversion"/>
  </si>
  <si>
    <t>제2013-247호</t>
    <phoneticPr fontId="1" type="noConversion"/>
  </si>
  <si>
    <t>희망나래 노숙인자전거 재활용사업단 두바퀴희망자전거</t>
    <phoneticPr fontId="1" type="noConversion"/>
  </si>
  <si>
    <t>제2013-248호</t>
    <phoneticPr fontId="1" type="noConversion"/>
  </si>
  <si>
    <t>아이티희망나눔㈜</t>
    <phoneticPr fontId="1" type="noConversion"/>
  </si>
  <si>
    <t>제2013-249호</t>
    <phoneticPr fontId="1" type="noConversion"/>
  </si>
  <si>
    <t>㈜인스케어코어</t>
  </si>
  <si>
    <t>제2013-250호</t>
    <phoneticPr fontId="1" type="noConversion"/>
  </si>
  <si>
    <t>㈜나눔스토어</t>
    <phoneticPr fontId="1" type="noConversion"/>
  </si>
  <si>
    <t>제2013-251호</t>
    <phoneticPr fontId="1" type="noConversion"/>
  </si>
  <si>
    <t>㈜가든프로젝트</t>
  </si>
  <si>
    <t>제2013-252호</t>
    <phoneticPr fontId="1" type="noConversion"/>
  </si>
  <si>
    <t>주식회사 복지유니온</t>
    <phoneticPr fontId="1" type="noConversion"/>
  </si>
  <si>
    <t>제2013-253호</t>
    <phoneticPr fontId="1" type="noConversion"/>
  </si>
  <si>
    <t>㈜하우징케어</t>
    <phoneticPr fontId="1" type="noConversion"/>
  </si>
  <si>
    <t>제2013-254호</t>
    <phoneticPr fontId="1" type="noConversion"/>
  </si>
  <si>
    <t xml:space="preserve">㈜아키테리어 금빛가람 </t>
    <phoneticPr fontId="1" type="noConversion"/>
  </si>
  <si>
    <t>제2013-255호</t>
    <phoneticPr fontId="1" type="noConversion"/>
  </si>
  <si>
    <t>㈜세상을움직이는힘</t>
    <phoneticPr fontId="1" type="noConversion"/>
  </si>
  <si>
    <t>제2013-256호</t>
    <phoneticPr fontId="1" type="noConversion"/>
  </si>
  <si>
    <t>제2013-257호</t>
    <phoneticPr fontId="1" type="noConversion"/>
  </si>
  <si>
    <t>인천여성영화제</t>
    <phoneticPr fontId="1" type="noConversion"/>
  </si>
  <si>
    <t>제2013-258호</t>
    <phoneticPr fontId="1" type="noConversion"/>
  </si>
  <si>
    <t>주식회사 엘림엔터테인먼트</t>
    <phoneticPr fontId="1" type="noConversion"/>
  </si>
  <si>
    <t>제2013-259호</t>
    <phoneticPr fontId="1" type="noConversion"/>
  </si>
  <si>
    <t>제2013-260호</t>
    <phoneticPr fontId="1" type="noConversion"/>
  </si>
  <si>
    <t>(주)서로좋은가게</t>
  </si>
  <si>
    <t>제2013-261호</t>
    <phoneticPr fontId="1" type="noConversion"/>
  </si>
  <si>
    <t xml:space="preserve">(주)한신플러스케어 </t>
    <phoneticPr fontId="1" type="noConversion"/>
  </si>
  <si>
    <t>제주도 2008-001호</t>
  </si>
  <si>
    <t>사회복지법인평화의마을</t>
  </si>
  <si>
    <t>제주도 2008-002호</t>
  </si>
  <si>
    <t>사회복지법인마로원</t>
  </si>
  <si>
    <t>제주도 2008-004호</t>
  </si>
  <si>
    <t>유한회사클린서비스보금자리</t>
  </si>
  <si>
    <t>제주도 2008-005호</t>
  </si>
  <si>
    <t>작업활동센타일배움터</t>
  </si>
  <si>
    <t>제주도 2008-006호</t>
  </si>
  <si>
    <t>사회복지법인청수아리랑김치</t>
  </si>
  <si>
    <t>제주도 2008-007호</t>
  </si>
  <si>
    <t>(유)행복나눔푸드</t>
  </si>
  <si>
    <t>제주도 2009-001호</t>
  </si>
  <si>
    <t>(유)엔젤사업지원단</t>
  </si>
  <si>
    <t>제주도 2010-001호</t>
  </si>
  <si>
    <t>영농조합법인 산새미</t>
  </si>
  <si>
    <t>제주도 2010-002호</t>
  </si>
  <si>
    <t>사단법인 일하는 사람들</t>
  </si>
  <si>
    <t>제주도 2010-003호</t>
  </si>
  <si>
    <t>(주)제주생태관광</t>
  </si>
  <si>
    <t>제주도 2013-001호</t>
    <phoneticPr fontId="1" type="noConversion"/>
  </si>
  <si>
    <t>한라산성암영귤농원 영농조합법인</t>
    <phoneticPr fontId="1" type="noConversion"/>
  </si>
  <si>
    <t>제주도 2013-002호</t>
    <phoneticPr fontId="1" type="noConversion"/>
  </si>
  <si>
    <t>백년의귤향기 영농조합법인</t>
    <phoneticPr fontId="1" type="noConversion"/>
  </si>
  <si>
    <t>제주도 2013-003호</t>
    <phoneticPr fontId="1" type="noConversion"/>
  </si>
  <si>
    <t>제주미디어 주식회사</t>
    <phoneticPr fontId="1" type="noConversion"/>
  </si>
  <si>
    <t>제주도 2013-004호</t>
    <phoneticPr fontId="1" type="noConversion"/>
  </si>
  <si>
    <t>유한회사 좋은세상</t>
    <phoneticPr fontId="1" type="noConversion"/>
  </si>
  <si>
    <t>제주도 2013-005호</t>
    <phoneticPr fontId="1" type="noConversion"/>
  </si>
  <si>
    <t>한울영농조합법인</t>
    <phoneticPr fontId="1" type="noConversion"/>
  </si>
  <si>
    <t>제주도 2013-006호</t>
    <phoneticPr fontId="1" type="noConversion"/>
  </si>
  <si>
    <t>농업회사법인 주식회사 제주살림</t>
    <phoneticPr fontId="1" type="noConversion"/>
  </si>
  <si>
    <t>제주도 2013-007호</t>
    <phoneticPr fontId="1" type="noConversion"/>
  </si>
  <si>
    <t>제주물마루된장학교 영농조합법인</t>
    <phoneticPr fontId="1" type="noConversion"/>
  </si>
  <si>
    <t>제주특별자치도
제2013-008호</t>
    <phoneticPr fontId="1" type="noConversion"/>
  </si>
  <si>
    <t>주식회사 한라환경</t>
    <phoneticPr fontId="1" type="noConversion"/>
  </si>
  <si>
    <t>세종</t>
  </si>
  <si>
    <t xml:space="preserve">전남 </t>
  </si>
  <si>
    <t>(비어 있음)</t>
  </si>
  <si>
    <t>개수 : 기관명</t>
  </si>
  <si>
    <t>충남, 세종</t>
    <phoneticPr fontId="1" type="noConversion"/>
  </si>
  <si>
    <t>충남, 세종</t>
    <phoneticPr fontId="1" type="noConversion"/>
  </si>
  <si>
    <t>기타형</t>
  </si>
  <si>
    <t>고용현황</t>
    <phoneticPr fontId="1" type="noConversion"/>
  </si>
  <si>
    <t>취약계층
근로자수</t>
    <phoneticPr fontId="1" type="noConversion"/>
  </si>
  <si>
    <t>전체
근로자수</t>
    <phoneticPr fontId="1" type="noConversion"/>
  </si>
  <si>
    <t>일반인
근로자수</t>
    <phoneticPr fontId="1" type="noConversion"/>
  </si>
  <si>
    <t>일반인
근로시간</t>
    <phoneticPr fontId="1" type="noConversion"/>
  </si>
  <si>
    <t>일반인</t>
    <phoneticPr fontId="1" type="noConversion"/>
  </si>
  <si>
    <t>재무현황</t>
    <phoneticPr fontId="1" type="noConversion"/>
  </si>
  <si>
    <t>매출액</t>
    <phoneticPr fontId="1" type="noConversion"/>
  </si>
  <si>
    <t>영업이익</t>
    <phoneticPr fontId="1" type="noConversion"/>
  </si>
  <si>
    <t>당기순이익</t>
    <phoneticPr fontId="1" type="noConversion"/>
  </si>
  <si>
    <t>전체근로자
임금</t>
    <phoneticPr fontId="1" type="noConversion"/>
  </si>
  <si>
    <t>지역사회
인원</t>
    <phoneticPr fontId="1" type="noConversion"/>
  </si>
  <si>
    <t>지역사회
횟수/건수</t>
    <phoneticPr fontId="1" type="noConversion"/>
  </si>
  <si>
    <t>지역사회
금액(천원)</t>
    <phoneticPr fontId="1" type="noConversion"/>
  </si>
  <si>
    <t>울산미디어연대
울산시민미디어센터사업단</t>
    <phoneticPr fontId="1" type="noConversion"/>
  </si>
  <si>
    <t>-</t>
  </si>
  <si>
    <t>취약계층
근로시간</t>
    <phoneticPr fontId="1" type="noConversion"/>
  </si>
  <si>
    <t>사회서비스
현황</t>
    <phoneticPr fontId="1" type="noConversion"/>
  </si>
  <si>
    <t>-</t>
    <phoneticPr fontId="1" type="noConversion"/>
  </si>
  <si>
    <t>인건비
_기타
_내용</t>
    <phoneticPr fontId="1" type="noConversion"/>
  </si>
  <si>
    <t>정부지원
_일자리창출사업
_금액(천원)</t>
    <phoneticPr fontId="1" type="noConversion"/>
  </si>
  <si>
    <t>전문인력
_기타
_내용</t>
    <phoneticPr fontId="1" type="noConversion"/>
  </si>
  <si>
    <t>정부지원
_전문인력
_금액(천원)</t>
    <phoneticPr fontId="1" type="noConversion"/>
  </si>
  <si>
    <t>사업개발비
_기타
_내용</t>
    <phoneticPr fontId="1" type="noConversion"/>
  </si>
  <si>
    <t>정부지원
_사업개발비
_금액(천원)</t>
    <phoneticPr fontId="1" type="noConversion"/>
  </si>
  <si>
    <t>사회보험료
_기타
_내용</t>
    <phoneticPr fontId="1" type="noConversion"/>
  </si>
  <si>
    <t>정부지원
_사회보험료
_금액(천원)</t>
    <phoneticPr fontId="1" type="noConversion"/>
  </si>
  <si>
    <t>정부지원
_기타
_내용</t>
    <phoneticPr fontId="1" type="noConversion"/>
  </si>
  <si>
    <t>정부지원
_기타
_금액(천원)</t>
    <phoneticPr fontId="1" type="noConversion"/>
  </si>
  <si>
    <t>정부지원
_총계
_금액(천원)</t>
    <phoneticPr fontId="1" type="noConversion"/>
  </si>
  <si>
    <t>기업후원
_내용</t>
    <phoneticPr fontId="1" type="noConversion"/>
  </si>
  <si>
    <t>기업후원
_금액(천원)</t>
    <phoneticPr fontId="1" type="noConversion"/>
  </si>
  <si>
    <t>모기관지원
_내용</t>
    <phoneticPr fontId="1" type="noConversion"/>
  </si>
  <si>
    <t>모기관지원
_금액(천원)</t>
    <phoneticPr fontId="1" type="noConversion"/>
  </si>
  <si>
    <t>일반기부
_내용</t>
    <phoneticPr fontId="1" type="noConversion"/>
  </si>
  <si>
    <t>일반기부
_금액(천원)</t>
    <phoneticPr fontId="1" type="noConversion"/>
  </si>
  <si>
    <t>기타
_내용</t>
    <phoneticPr fontId="1" type="noConversion"/>
  </si>
  <si>
    <t>기타
_금액(천원)</t>
    <phoneticPr fontId="1" type="noConversion"/>
  </si>
  <si>
    <t>영업외수익
_총계
_금액(천원)</t>
    <phoneticPr fontId="1" type="noConversion"/>
  </si>
  <si>
    <t>마포구청, 서울시, 고용노동부, 건강보험관리공단
신규고용촉진장려금, 사회적 경제아카데미, 다수고용채용</t>
    <phoneticPr fontId="1" type="noConversion"/>
  </si>
  <si>
    <t>교보생명보험㈜</t>
  </si>
  <si>
    <t>이자수익.잡수익,고유목적사업준비금전입</t>
  </si>
  <si>
    <t>이자수익, 외환차익, 유형자산처분이익, 임대료수입, 잡이익</t>
    <phoneticPr fontId="1" type="noConversion"/>
  </si>
  <si>
    <t>노동부일경험</t>
    <phoneticPr fontId="1" type="noConversion"/>
  </si>
  <si>
    <t>사업개발비</t>
    <phoneticPr fontId="1" type="noConversion"/>
  </si>
  <si>
    <t>사회보험료</t>
    <phoneticPr fontId="1" type="noConversion"/>
  </si>
  <si>
    <t>전문인력지원금</t>
    <phoneticPr fontId="1" type="noConversion"/>
  </si>
  <si>
    <t>사회보험료지원금</t>
    <phoneticPr fontId="1" type="noConversion"/>
  </si>
  <si>
    <t>남양주시니어클럽,장애인고용공단
시니어고용시범사업,장애인고용지원금</t>
    <phoneticPr fontId="1" type="noConversion"/>
  </si>
  <si>
    <t>이자수익, 잡이익</t>
    <phoneticPr fontId="1" type="noConversion"/>
  </si>
  <si>
    <t>이자수익, 잡이익 등</t>
    <phoneticPr fontId="1" type="noConversion"/>
  </si>
  <si>
    <t>전문인력지원 1명</t>
    <phoneticPr fontId="1" type="noConversion"/>
  </si>
  <si>
    <t>사회보험료 지원사업 (8명)</t>
    <phoneticPr fontId="1" type="noConversion"/>
  </si>
  <si>
    <t>기관으로부터 빌린돈</t>
    <phoneticPr fontId="1" type="noConversion"/>
  </si>
  <si>
    <t>화재후원금</t>
    <phoneticPr fontId="1" type="noConversion"/>
  </si>
  <si>
    <t>이자수익</t>
    <phoneticPr fontId="1" type="noConversion"/>
  </si>
  <si>
    <t>영등포구청
보호작업장 지원금</t>
    <phoneticPr fontId="1" type="noConversion"/>
  </si>
  <si>
    <t>이자수익, 전기오류수정이익, 잡이익</t>
    <phoneticPr fontId="1" type="noConversion"/>
  </si>
  <si>
    <t>대구시청 LPG지원금, 장애인고용공단 고용관리비, 장애인고용공단 수화통역비지원금, 장애인고용공단 장애인고용장려금, 대구시청 단말기보조금, 대구시청 디지털카드단말기보조금, 대구시청 한마음콜지원금</t>
    <phoneticPr fontId="1" type="noConversion"/>
  </si>
  <si>
    <t>이자수익, 유형자산처분이익, 택시경감세액, 잡이익</t>
    <phoneticPr fontId="1" type="noConversion"/>
  </si>
  <si>
    <t>서울시 사업개발비 지원</t>
    <phoneticPr fontId="1" type="noConversion"/>
  </si>
  <si>
    <t>교육수익, 이자수익, 잡이익</t>
    <phoneticPr fontId="1" type="noConversion"/>
  </si>
  <si>
    <t>노동부 전문인력 지원</t>
    <phoneticPr fontId="1" type="noConversion"/>
  </si>
  <si>
    <t>노동부 사회적기업 4대보험료지원</t>
    <phoneticPr fontId="1" type="noConversion"/>
  </si>
  <si>
    <t>노동부
시간제 일자리지원</t>
    <phoneticPr fontId="1" type="noConversion"/>
  </si>
  <si>
    <t>포천시
노인일자리 지원금</t>
    <phoneticPr fontId="1" type="noConversion"/>
  </si>
  <si>
    <t>청년인턴 지원금, 반듯한일자리(매출액에 포함)</t>
    <phoneticPr fontId="1" type="noConversion"/>
  </si>
  <si>
    <t>전문인력 지원금(매출액에 포함)</t>
    <phoneticPr fontId="1" type="noConversion"/>
  </si>
  <si>
    <t>(영업외 수익)</t>
    <phoneticPr fontId="1" type="noConversion"/>
  </si>
  <si>
    <t>(매출액에 포함)</t>
    <phoneticPr fontId="1" type="noConversion"/>
  </si>
  <si>
    <t>후원금</t>
    <phoneticPr fontId="1" type="noConversion"/>
  </si>
  <si>
    <t>이자수익, 배당금수익, 잡이익, 조합사업수익 등</t>
    <phoneticPr fontId="1" type="noConversion"/>
  </si>
  <si>
    <t>45,000천원 지원받았으나 자산으로 상계처리함</t>
    <phoneticPr fontId="1" type="noConversion"/>
  </si>
  <si>
    <t>장애인 고용장려금</t>
    <phoneticPr fontId="1" type="noConversion"/>
  </si>
  <si>
    <t>경상보조금(안동시청), 백두대간 사업 등</t>
    <phoneticPr fontId="1" type="noConversion"/>
  </si>
  <si>
    <t>개인후원</t>
    <phoneticPr fontId="1" type="noConversion"/>
  </si>
  <si>
    <t>이자수익, 잡이익, 고유목적준비금환입</t>
    <phoneticPr fontId="1" type="noConversion"/>
  </si>
  <si>
    <t>사회복지시설 관리운영비</t>
    <phoneticPr fontId="1" type="noConversion"/>
  </si>
  <si>
    <t>사회보험료, 전문인력 지원금</t>
    <phoneticPr fontId="1" type="noConversion"/>
  </si>
  <si>
    <t>한국장애인고용공단
고용장려금</t>
    <phoneticPr fontId="1" type="noConversion"/>
  </si>
  <si>
    <t>법인후원금 수입</t>
    <phoneticPr fontId="1" type="noConversion"/>
  </si>
  <si>
    <t>대한상공회의소. 고용노동부
청년인턴지원금. 사업주훈련외</t>
    <phoneticPr fontId="1" type="noConversion"/>
  </si>
  <si>
    <t>잡수익</t>
    <phoneticPr fontId="1" type="noConversion"/>
  </si>
  <si>
    <t>이자수익 및 잡이익</t>
    <phoneticPr fontId="1" type="noConversion"/>
  </si>
  <si>
    <t>회계전문인력</t>
    <phoneticPr fontId="1" type="noConversion"/>
  </si>
  <si>
    <t>청초효염 개발과 다양한 홍보를 통한 판로개척</t>
    <phoneticPr fontId="1" type="noConversion"/>
  </si>
  <si>
    <t>부안군청
사회단체보조금</t>
    <phoneticPr fontId="1" type="noConversion"/>
  </si>
  <si>
    <t>잡이익, 이자수익, 기타</t>
    <phoneticPr fontId="1" type="noConversion"/>
  </si>
  <si>
    <t>네이버 해피빈</t>
    <phoneticPr fontId="1" type="noConversion"/>
  </si>
  <si>
    <t>이자수익, 외환차익, 잡이익</t>
    <phoneticPr fontId="1" type="noConversion"/>
  </si>
  <si>
    <t>이자수익, 외환차입, 잡이익</t>
    <phoneticPr fontId="1" type="noConversion"/>
  </si>
  <si>
    <t>장애인고용공단 장애인고용장려금</t>
    <phoneticPr fontId="1" type="noConversion"/>
  </si>
  <si>
    <t>이자수익 등</t>
    <phoneticPr fontId="1" type="noConversion"/>
  </si>
  <si>
    <t>이자수익,잡이익</t>
    <phoneticPr fontId="1" type="noConversion"/>
  </si>
  <si>
    <t>에너지 절약을 위한 공정 개선사업</t>
    <phoneticPr fontId="1" type="noConversion"/>
  </si>
  <si>
    <t>자체근로자 사회보험료</t>
    <phoneticPr fontId="1" type="noConversion"/>
  </si>
  <si>
    <t>한국장애인공단,동대문구청,서울시청,고양시청</t>
    <phoneticPr fontId="1" type="noConversion"/>
  </si>
  <si>
    <t>서울신용보증보험</t>
    <phoneticPr fontId="1" type="noConversion"/>
  </si>
  <si>
    <t>고유목적사업준비금, 이자수익, 잡수익</t>
    <phoneticPr fontId="1" type="noConversion"/>
  </si>
  <si>
    <t>2013년 전문인력 지원금</t>
    <phoneticPr fontId="1" type="noConversion"/>
  </si>
  <si>
    <t>2013년 사업개발비 보조금</t>
    <phoneticPr fontId="1" type="noConversion"/>
  </si>
  <si>
    <t>2013년 사회보험료 환급금</t>
    <phoneticPr fontId="1" type="noConversion"/>
  </si>
  <si>
    <t>사회보험료 지원</t>
    <phoneticPr fontId="1" type="noConversion"/>
  </si>
  <si>
    <t>통일부
새터민고용지원</t>
    <phoneticPr fontId="1" type="noConversion"/>
  </si>
  <si>
    <t>장애인고용공단
고용장려금, 차량지원비</t>
    <phoneticPr fontId="1" type="noConversion"/>
  </si>
  <si>
    <t>이자수익, 잡이익, 법인세등환급, 유형자산 처분이익</t>
    <phoneticPr fontId="1" type="noConversion"/>
  </si>
  <si>
    <t>인천광역시
우수사회적기업 상금</t>
    <phoneticPr fontId="1" type="noConversion"/>
  </si>
  <si>
    <t>서울시, 영화진흥위원회
영화관지원사업, 예술영화지원사업</t>
    <phoneticPr fontId="1" type="noConversion"/>
  </si>
  <si>
    <t>SK케미칼</t>
    <phoneticPr fontId="1" type="noConversion"/>
  </si>
  <si>
    <t>이자수익, 잡이익</t>
    <phoneticPr fontId="1" type="noConversion"/>
  </si>
  <si>
    <t>고용노동부
취업성공패키지, 고령자인재은행, 일경험지원</t>
    <phoneticPr fontId="1" type="noConversion"/>
  </si>
  <si>
    <t>잡이익, 이자수익, 법인전입금</t>
    <phoneticPr fontId="1" type="noConversion"/>
  </si>
  <si>
    <t>잡이익</t>
    <phoneticPr fontId="1" type="noConversion"/>
  </si>
  <si>
    <t>사회적일자리 창출사업</t>
    <phoneticPr fontId="1" type="noConversion"/>
  </si>
  <si>
    <t>전문인력 지원 사업</t>
    <phoneticPr fontId="1" type="noConversion"/>
  </si>
  <si>
    <t>혁신형 사회적기업 육성사업
사업개발비</t>
    <phoneticPr fontId="1" type="noConversion"/>
  </si>
  <si>
    <t>이자수익, 외환차익, 수입수수료, 기타학교행사수입, 잡이익</t>
    <phoneticPr fontId="1" type="noConversion"/>
  </si>
  <si>
    <t>한국장애인 고용공단
중증장애인 고용지원금</t>
    <phoneticPr fontId="1" type="noConversion"/>
  </si>
  <si>
    <t>이자수익, 잡이익, 전자세금 계산서 발행 공제</t>
    <phoneticPr fontId="1" type="noConversion"/>
  </si>
  <si>
    <t>2013년(6명)</t>
    <phoneticPr fontId="1" type="noConversion"/>
  </si>
  <si>
    <t>고령군청
경상보조금(운영비)</t>
    <phoneticPr fontId="1" type="noConversion"/>
  </si>
  <si>
    <t>사회복지공동모금회(냉동창고 제작비 지원)</t>
    <phoneticPr fontId="1" type="noConversion"/>
  </si>
  <si>
    <t>구미직업재활센터 외 5곳(10주년 기념 후원)</t>
    <phoneticPr fontId="1" type="noConversion"/>
  </si>
  <si>
    <t>사회적 일자리 창출 지원사업</t>
    <phoneticPr fontId="1" type="noConversion"/>
  </si>
  <si>
    <t>사회적기업 전문인력 지원사업</t>
    <phoneticPr fontId="1" type="noConversion"/>
  </si>
  <si>
    <t>2012년 사업개발 비이자 발생분 환급</t>
    <phoneticPr fontId="1" type="noConversion"/>
  </si>
  <si>
    <t>한화 친환경 사회적기업 지원사업(함께 일하는 재단)</t>
    <phoneticPr fontId="1" type="noConversion"/>
  </si>
  <si>
    <t>일자리창출사업 인건비 지원</t>
    <phoneticPr fontId="1" type="noConversion"/>
  </si>
  <si>
    <t>전문인력 인건비 지원</t>
    <phoneticPr fontId="1" type="noConversion"/>
  </si>
  <si>
    <t>신제품 기술개발 프로젝트 R&amp;D / 특허출원</t>
    <phoneticPr fontId="1" type="noConversion"/>
  </si>
  <si>
    <t>한국장애인고용공단
장애인고용장려금</t>
    <phoneticPr fontId="1" type="noConversion"/>
  </si>
  <si>
    <t>시흥여성인력/시흥시니어클럽
경력단절여성채용지원금/노인일자리지원금</t>
    <phoneticPr fontId="1" type="noConversion"/>
  </si>
  <si>
    <t>일자리창출사업 지원금</t>
    <phoneticPr fontId="1" type="noConversion"/>
  </si>
  <si>
    <t>2013년도 사업개발비</t>
    <phoneticPr fontId="1" type="noConversion"/>
  </si>
  <si>
    <t>잡이익, 이자수익</t>
    <phoneticPr fontId="1" type="noConversion"/>
  </si>
  <si>
    <t>한국장애인고용공단</t>
    <phoneticPr fontId="1" type="noConversion"/>
  </si>
  <si>
    <t>이자수익, 잡이익, 외환차익, 유형자산처분이익 등</t>
    <phoneticPr fontId="1" type="noConversion"/>
  </si>
  <si>
    <t>사회적일자리 지원금</t>
    <phoneticPr fontId="1" type="noConversion"/>
  </si>
  <si>
    <t>2800만원, 사업개발비 (신제품 개발, 디자인개발 사용)</t>
    <phoneticPr fontId="1" type="noConversion"/>
  </si>
  <si>
    <t>보건복지부
인건비 및 운영비</t>
    <phoneticPr fontId="1" type="noConversion"/>
  </si>
  <si>
    <t>사회적일자리인건비 지원금</t>
    <phoneticPr fontId="1" type="noConversion"/>
  </si>
  <si>
    <t>전문인력 인건비 지원금</t>
    <phoneticPr fontId="1" type="noConversion"/>
  </si>
  <si>
    <t>발아더치 커피 출시 및 사업기반 조성 등</t>
    <phoneticPr fontId="1" type="noConversion"/>
  </si>
  <si>
    <t>사회적일자리 사회보험료 지원금</t>
    <phoneticPr fontId="1" type="noConversion"/>
  </si>
  <si>
    <t>강서구청
중증장애인보호고용</t>
    <phoneticPr fontId="1" type="noConversion"/>
  </si>
  <si>
    <t>사회복지법인 성요한 복지회</t>
    <phoneticPr fontId="1" type="noConversion"/>
  </si>
  <si>
    <t>고용노동부
직장복귀지원금</t>
    <phoneticPr fontId="1" type="noConversion"/>
  </si>
  <si>
    <t>일자리창출 인건비</t>
    <phoneticPr fontId="1" type="noConversion"/>
  </si>
  <si>
    <t>7명 일자리 창출 지원</t>
    <phoneticPr fontId="1" type="noConversion"/>
  </si>
  <si>
    <t>영업 2명, 회계 1명</t>
    <phoneticPr fontId="1" type="noConversion"/>
  </si>
  <si>
    <t>기업홍보, 메인비즈, ISO</t>
    <phoneticPr fontId="1" type="noConversion"/>
  </si>
  <si>
    <t>4대 사회보험료 지원</t>
    <phoneticPr fontId="1" type="noConversion"/>
  </si>
  <si>
    <t>국민체육진흥공단
다문화가족해피스포츠클럽</t>
    <phoneticPr fontId="1" type="noConversion"/>
  </si>
  <si>
    <t>이자수익, 외환차익, 대손충당금환입, 잡이익</t>
    <phoneticPr fontId="1" type="noConversion"/>
  </si>
  <si>
    <t>산업인력공단
학습조직화 사업</t>
    <phoneticPr fontId="1" type="noConversion"/>
  </si>
  <si>
    <t>㈜파파야구 등</t>
    <phoneticPr fontId="1" type="noConversion"/>
  </si>
  <si>
    <t>이자수익, 기타수익, 잡수익</t>
    <phoneticPr fontId="1" type="noConversion"/>
  </si>
  <si>
    <t>장애인고용공단외
장애인고용장려금외</t>
    <phoneticPr fontId="1" type="noConversion"/>
  </si>
  <si>
    <t>일자리창출사업</t>
    <phoneticPr fontId="1" type="noConversion"/>
  </si>
  <si>
    <t>전문인력지원사업</t>
    <phoneticPr fontId="1" type="noConversion"/>
  </si>
  <si>
    <t>사업개발비지원사업</t>
    <phoneticPr fontId="1" type="noConversion"/>
  </si>
  <si>
    <t>사회보험료지원사업</t>
    <phoneticPr fontId="1" type="noConversion"/>
  </si>
  <si>
    <t>한국산업단지공단외
청년인턴지원사업, 고용촉진지원</t>
    <phoneticPr fontId="1" type="noConversion"/>
  </si>
  <si>
    <t>2013 일자리창출지원금</t>
    <phoneticPr fontId="1" type="noConversion"/>
  </si>
  <si>
    <t>2013 전문인력</t>
    <phoneticPr fontId="1" type="noConversion"/>
  </si>
  <si>
    <t>2013 사업개발비</t>
    <phoneticPr fontId="1" type="noConversion"/>
  </si>
  <si>
    <t>2013 사회보험료</t>
    <phoneticPr fontId="1" type="noConversion"/>
  </si>
  <si>
    <t>사상여성인력개발외
경력여성단절지원금, 키움엔토링사업, 청년인턴제</t>
    <phoneticPr fontId="1" type="noConversion"/>
  </si>
  <si>
    <t>이자수익, 기타수입, 잡이익</t>
    <phoneticPr fontId="1" type="noConversion"/>
  </si>
  <si>
    <t>상주시청
직업재활시설사업비</t>
    <phoneticPr fontId="1" type="noConversion"/>
  </si>
  <si>
    <t>부산시교육청
경상권교육기부박람회 부스설치비</t>
    <phoneticPr fontId="1" type="noConversion"/>
  </si>
  <si>
    <t>사회복지공동모금회 - sk지정기탁사업</t>
    <phoneticPr fontId="1" type="noConversion"/>
  </si>
  <si>
    <t>이자 수입</t>
    <phoneticPr fontId="1" type="noConversion"/>
  </si>
  <si>
    <t>서울둘레길사업</t>
    <phoneticPr fontId="1" type="noConversion"/>
  </si>
  <si>
    <t>SK그룹, 공동모급회</t>
    <phoneticPr fontId="1" type="noConversion"/>
  </si>
  <si>
    <t>이자, 잡이익, 공기업지원 등</t>
    <phoneticPr fontId="1" type="noConversion"/>
  </si>
  <si>
    <t>고용노동부, 남구청
장애인고용장려금, 종사자인건비 및 시설운영비</t>
    <phoneticPr fontId="1" type="noConversion"/>
  </si>
  <si>
    <t>공동브랜드개발</t>
    <phoneticPr fontId="1" type="noConversion"/>
  </si>
  <si>
    <t>사회적기업지원</t>
    <phoneticPr fontId="1" type="noConversion"/>
  </si>
  <si>
    <t>시니어인력뱅크
노인일자리</t>
    <phoneticPr fontId="1" type="noConversion"/>
  </si>
  <si>
    <t>체육진흥공단</t>
    <phoneticPr fontId="1" type="noConversion"/>
  </si>
  <si>
    <t>위탁교육, 보건예방교육(체질학교), 산모신생아도우미양성교육</t>
    <phoneticPr fontId="1" type="noConversion"/>
  </si>
  <si>
    <t>충청남도/한국장애인고용공단
우수사회적기업/고용장려금, 직무지도비</t>
    <phoneticPr fontId="1" type="noConversion"/>
  </si>
  <si>
    <t>이자수익(105)</t>
    <phoneticPr fontId="1" type="noConversion"/>
  </si>
  <si>
    <t>홍보비</t>
    <phoneticPr fontId="1" type="noConversion"/>
  </si>
  <si>
    <t>자체고용 근로자 사회보험료 지원금</t>
    <phoneticPr fontId="1" type="noConversion"/>
  </si>
  <si>
    <t>이자수익, 유형자산처분이익 외</t>
    <phoneticPr fontId="1" type="noConversion"/>
  </si>
  <si>
    <t>일자리창출 지원사업</t>
    <phoneticPr fontId="1" type="noConversion"/>
  </si>
  <si>
    <t>2013 상반기 사회적기업 사업개발비 지원사업</t>
    <phoneticPr fontId="1" type="noConversion"/>
  </si>
  <si>
    <t>사회적기업 사회보험료 지원</t>
    <phoneticPr fontId="1" type="noConversion"/>
  </si>
  <si>
    <t>소호협회 외
창직인턴제 외</t>
    <phoneticPr fontId="1" type="noConversion"/>
  </si>
  <si>
    <t>이자 및 전기오류수정, 잡이익(SK세상 상금)</t>
    <phoneticPr fontId="1" type="noConversion"/>
  </si>
  <si>
    <t>일자리창출사업 친환경이동식스팀세차업</t>
    <phoneticPr fontId="1" type="noConversion"/>
  </si>
  <si>
    <t>건물청소사업제안서</t>
    <phoneticPr fontId="1" type="noConversion"/>
  </si>
  <si>
    <t>이자수익/유형자산처분이익/잡이익</t>
    <phoneticPr fontId="1" type="noConversion"/>
  </si>
  <si>
    <t>근로복지공단고용부
훈련교육비</t>
    <phoneticPr fontId="1" type="noConversion"/>
  </si>
  <si>
    <t>이자수익, 자산수증이익, 잡이익</t>
    <phoneticPr fontId="1" type="noConversion"/>
  </si>
  <si>
    <t>인천광역시
우수사회적기업 사업개발비</t>
    <phoneticPr fontId="1" type="noConversion"/>
  </si>
  <si>
    <t>고용노동부 시간제일자리지원금</t>
    <phoneticPr fontId="1" type="noConversion"/>
  </si>
  <si>
    <t>SK행복나눔재단</t>
    <phoneticPr fontId="1" type="noConversion"/>
  </si>
  <si>
    <t>사회복지공동모금회</t>
    <phoneticPr fontId="1" type="noConversion"/>
  </si>
  <si>
    <t>전문인력 지원금</t>
    <phoneticPr fontId="1" type="noConversion"/>
  </si>
  <si>
    <t>평면형 3D입체음향시스템의 상용화를 위한 미디어융합기술개발</t>
    <phoneticPr fontId="1" type="noConversion"/>
  </si>
  <si>
    <t>자체인력 4대보험 지원금</t>
    <phoneticPr fontId="1" type="noConversion"/>
  </si>
  <si>
    <t>광주광역시
내안의꿈을찾는 행복한사람들</t>
    <phoneticPr fontId="1" type="noConversion"/>
  </si>
  <si>
    <t>완판본 마당체 개발</t>
    <phoneticPr fontId="1" type="noConversion"/>
  </si>
  <si>
    <t>전라북도, 전주시, 한국메세나협회
문예진흥기금, 사회단체보조금, 예술지원매칭펀드</t>
    <phoneticPr fontId="1" type="noConversion"/>
  </si>
  <si>
    <t>현대옥-한국메세나협회 예술지원매칭펀드</t>
    <phoneticPr fontId="1" type="noConversion"/>
  </si>
  <si>
    <t>후원회비 및 사업후원금</t>
    <phoneticPr fontId="1" type="noConversion"/>
  </si>
  <si>
    <t>일자리창출 지원금</t>
    <phoneticPr fontId="1" type="noConversion"/>
  </si>
  <si>
    <t>전문인력 일자리창출 지원금</t>
    <phoneticPr fontId="1" type="noConversion"/>
  </si>
  <si>
    <t>개별사업개발비, 공동사업개발비</t>
    <phoneticPr fontId="1" type="noConversion"/>
  </si>
  <si>
    <t>고용지원센터
고용촉진지원금</t>
    <phoneticPr fontId="1" type="noConversion"/>
  </si>
  <si>
    <t>경기도, 중소기업중앙회
고령층정보화(12,100), 인턴인건비(2,200)</t>
    <phoneticPr fontId="1" type="noConversion"/>
  </si>
  <si>
    <t>회원기부금</t>
    <phoneticPr fontId="1" type="noConversion"/>
  </si>
  <si>
    <t>잡이익과 이자수익</t>
    <phoneticPr fontId="1" type="noConversion"/>
  </si>
  <si>
    <t>일자리창출사업지원금</t>
    <phoneticPr fontId="1" type="noConversion"/>
  </si>
  <si>
    <t>미디어로소통하는 울산-홍보비 및 시제품 개발비</t>
    <phoneticPr fontId="1" type="noConversion"/>
  </si>
  <si>
    <t>이자수익,유형자산처분이익,잡이익</t>
  </si>
  <si>
    <t>일자리창출지원금</t>
  </si>
  <si>
    <t>원주시 기업지원과 사업개발비</t>
  </si>
  <si>
    <t>4대 보험료</t>
  </si>
  <si>
    <t>삼성꿈장학재단/도시외곽농촌 청소년꿈키우기프로젝트</t>
    <phoneticPr fontId="1" type="noConversion"/>
  </si>
  <si>
    <t>장애인고용공단/장애인고용장려금</t>
    <phoneticPr fontId="1" type="noConversion"/>
  </si>
  <si>
    <t>유무형자산처분이익,이자수익 및 외환차익</t>
  </si>
  <si>
    <t>산업안전관리공단/경비신임교육</t>
    <phoneticPr fontId="1" type="noConversion"/>
  </si>
  <si>
    <t>이자수익, 잡이익</t>
  </si>
  <si>
    <t>주택금융공사(함께일하는재단) 취약계층고용안정자금 후원</t>
  </si>
  <si>
    <t>이자수익 및 잡이익</t>
  </si>
  <si>
    <t>예비사회적기업 인건비 지원</t>
  </si>
  <si>
    <t>이자수익,단기투자자산평가익,교육수입,잡이익</t>
  </si>
  <si>
    <t>괴산군청/토종유기농업단지</t>
    <phoneticPr fontId="1" type="noConversion"/>
  </si>
  <si>
    <t>이자수익, 배당금수익, 잡이익</t>
    <phoneticPr fontId="1" type="noConversion"/>
  </si>
  <si>
    <t>다사리장애인자립생활센터 기획사업비 지원사업</t>
    <phoneticPr fontId="1" type="noConversion"/>
  </si>
  <si>
    <t>단양군/백두대간 외</t>
    <phoneticPr fontId="1" type="noConversion"/>
  </si>
  <si>
    <t>5명 인건비 지원</t>
    <phoneticPr fontId="1" type="noConversion"/>
  </si>
  <si>
    <t>예비사회적기업 사업개발비지원</t>
    <phoneticPr fontId="1" type="noConversion"/>
  </si>
  <si>
    <t>대전테크노파크/제품고급화사업</t>
    <phoneticPr fontId="1" type="noConversion"/>
  </si>
  <si>
    <t>이자, 잡수입</t>
    <phoneticPr fontId="1" type="noConversion"/>
  </si>
  <si>
    <t>5명 지원</t>
    <phoneticPr fontId="1" type="noConversion"/>
  </si>
  <si>
    <t>1명 지원</t>
    <phoneticPr fontId="1" type="noConversion"/>
  </si>
  <si>
    <t>콘텐츠 개발</t>
    <phoneticPr fontId="1" type="noConversion"/>
  </si>
  <si>
    <t>한국수출은행/행복씨앗전파사업</t>
    <phoneticPr fontId="1" type="noConversion"/>
  </si>
  <si>
    <t>사회적일자리보조금</t>
    <phoneticPr fontId="1" type="noConversion"/>
  </si>
  <si>
    <t>서울시,안행부/서울시 어린이 활동가 사업, 찾아가는 뮤지컬 교실, 안행부</t>
    <phoneticPr fontId="1" type="noConversion"/>
  </si>
  <si>
    <t>이자, 잡이익</t>
    <phoneticPr fontId="1" type="noConversion"/>
  </si>
  <si>
    <t>이자수익, 기타수익</t>
    <phoneticPr fontId="1" type="noConversion"/>
  </si>
  <si>
    <t>일자리창출</t>
    <phoneticPr fontId="1" type="noConversion"/>
  </si>
  <si>
    <t>수동휠체어(설계/시제품 생산),광고판촉비</t>
    <phoneticPr fontId="1" type="noConversion"/>
  </si>
  <si>
    <t>장애인고용공단외/장애인화장실,경사로</t>
    <phoneticPr fontId="1" type="noConversion"/>
  </si>
  <si>
    <t>회계/노무&amp;홍보 전문인력지원사업 지원금</t>
    <phoneticPr fontId="1" type="noConversion"/>
  </si>
  <si>
    <t>신규사업개발과 홍보관련 사업개발비 지원사업</t>
    <phoneticPr fontId="1" type="noConversion"/>
  </si>
  <si>
    <t>사회 보험료 지원사업</t>
    <phoneticPr fontId="1" type="noConversion"/>
  </si>
  <si>
    <t>연제구청/평생학습관 지정사업지원금/평생학습도시 특성화 사업운</t>
    <phoneticPr fontId="1" type="noConversion"/>
  </si>
  <si>
    <t>고용노동부/청년인턴</t>
    <phoneticPr fontId="1" type="noConversion"/>
  </si>
  <si>
    <t>사단법인 한국메세나협회</t>
    <phoneticPr fontId="1" type="noConversion"/>
  </si>
  <si>
    <t>수입이자, 기타 잡이익</t>
    <phoneticPr fontId="1" type="noConversion"/>
  </si>
  <si>
    <t>울산발전연구원/울산평생학습박람회</t>
    <phoneticPr fontId="1" type="noConversion"/>
  </si>
  <si>
    <t>㈜부산은행,애스케이씨앤씨㈜</t>
    <phoneticPr fontId="1" type="noConversion"/>
  </si>
  <si>
    <t>SK지정기탁사업/(울산)사회복지공동모금회,재단법인 행복나눔재단</t>
    <phoneticPr fontId="1" type="noConversion"/>
  </si>
  <si>
    <t>영주시, 순흥초군청민속행사</t>
    <phoneticPr fontId="1" type="noConversion"/>
  </si>
  <si>
    <t>㈜예문관 외</t>
    <phoneticPr fontId="1" type="noConversion"/>
  </si>
  <si>
    <t>수입이자, 잡이익</t>
    <phoneticPr fontId="1" type="noConversion"/>
  </si>
  <si>
    <t>한국장애인고용공단/장애인고용장려금</t>
    <phoneticPr fontId="1" type="noConversion"/>
  </si>
  <si>
    <t>SK C&amp;C㈜</t>
    <phoneticPr fontId="1" type="noConversion"/>
  </si>
  <si>
    <t>마포구청/방송제작,교육,캠페인 외</t>
    <phoneticPr fontId="1" type="noConversion"/>
  </si>
  <si>
    <t>회비, 후원금</t>
    <phoneticPr fontId="1" type="noConversion"/>
  </si>
  <si>
    <t>강남구청/스타쌀화환 모바일 웹 제작</t>
    <phoneticPr fontId="1" type="noConversion"/>
  </si>
  <si>
    <t>이자수익,잡이익,대손충당환입금,유형자산처분이익</t>
    <phoneticPr fontId="1" type="noConversion"/>
  </si>
  <si>
    <t>이자수익(보통예금,적금해지 등),잡이익(단순 차익 등)</t>
    <phoneticPr fontId="1" type="noConversion"/>
  </si>
  <si>
    <t>장애인고용공단/(재)장애인기업종합지원센터/고용장려금(631천원)/장애인기업홍보비사업(1760천원)</t>
    <phoneticPr fontId="1" type="noConversion"/>
  </si>
  <si>
    <t>잡수익/이자수익</t>
    <phoneticPr fontId="1" type="noConversion"/>
  </si>
  <si>
    <t>이자수익</t>
    <phoneticPr fontId="1" type="noConversion"/>
  </si>
  <si>
    <t>울산</t>
    <phoneticPr fontId="1" type="noConversion"/>
  </si>
  <si>
    <t>제2013-129호</t>
    <phoneticPr fontId="1" type="noConversion"/>
  </si>
  <si>
    <t>주식회사 맑은기업</t>
    <phoneticPr fontId="1" type="noConversion"/>
  </si>
  <si>
    <t>복사용지,사무용품,MRO</t>
    <phoneticPr fontId="1" type="noConversion"/>
  </si>
  <si>
    <t>일자리제공형</t>
    <phoneticPr fontId="1" type="noConversion"/>
  </si>
  <si>
    <t>기타</t>
    <phoneticPr fontId="1" type="noConversion"/>
  </si>
  <si>
    <t>황 희</t>
    <phoneticPr fontId="1" type="noConversion"/>
  </si>
  <si>
    <t>울산광역시 남구 대학로 93, 617(무거동, 울산대학교 산학협동관)</t>
    <phoneticPr fontId="1" type="noConversion"/>
  </si>
  <si>
    <t>②확장공시</t>
    <phoneticPr fontId="1" type="noConversion"/>
  </si>
  <si>
    <t>2014년 사회적기업자율경영공시 참여기업 데이터</t>
    <phoneticPr fontId="1" type="noConversion"/>
  </si>
  <si>
    <t>취약계층 임금
(천원)</t>
    <phoneticPr fontId="1" type="noConversion"/>
  </si>
  <si>
    <t>일반인
임금</t>
    <phoneticPr fontId="1" type="noConversion"/>
  </si>
  <si>
    <t>전체 근로자
근로시간</t>
    <phoneticPr fontId="1" type="noConversion"/>
  </si>
  <si>
    <t>지역사회 공현</t>
    <phoneticPr fontId="1" type="noConversion"/>
  </si>
  <si>
    <t>제2007-035호</t>
  </si>
  <si>
    <t>제2012-108호</t>
  </si>
  <si>
    <t>제2012-109호</t>
  </si>
  <si>
    <t>제2012-117호</t>
  </si>
  <si>
    <t>제2012-126호</t>
  </si>
  <si>
    <t>제2012-132호</t>
  </si>
  <si>
    <t>제2012-137호</t>
  </si>
  <si>
    <t>제2012-139호</t>
  </si>
  <si>
    <t>제2013-015호</t>
  </si>
  <si>
    <t>제2013-018호</t>
  </si>
  <si>
    <t>제2013-019호</t>
  </si>
  <si>
    <t>제2013-107호</t>
  </si>
  <si>
    <t>제2013-113호</t>
  </si>
  <si>
    <t>제2013-114호</t>
  </si>
  <si>
    <t>제2013-118호</t>
  </si>
  <si>
    <t>제2013-124호</t>
  </si>
  <si>
    <t>제2013-129호</t>
  </si>
  <si>
    <t>제2013-148호</t>
  </si>
  <si>
    <t>제2013-151호</t>
  </si>
  <si>
    <t>제2013-152호</t>
  </si>
  <si>
    <t>제2013-153호</t>
  </si>
  <si>
    <t>제2013-155호</t>
  </si>
  <si>
    <t>제2013-161호</t>
  </si>
  <si>
    <t>제2013-165호</t>
  </si>
  <si>
    <t>제2013-186호</t>
  </si>
  <si>
    <t>제2013-194호</t>
  </si>
  <si>
    <t>제2013-210호</t>
  </si>
  <si>
    <t>제2013-211호</t>
  </si>
  <si>
    <t>제2013-216호</t>
  </si>
  <si>
    <t>제2013-220호</t>
  </si>
  <si>
    <t>제2013-221호</t>
  </si>
  <si>
    <t>제2013-242호</t>
  </si>
  <si>
    <t>제2013-250호</t>
  </si>
  <si>
    <t>제2013-256호</t>
  </si>
  <si>
    <t>제2013-259호</t>
  </si>
  <si>
    <t>개수 : 지역</t>
  </si>
  <si>
    <t>개수 : 인증번호</t>
  </si>
  <si>
    <t>2014년</t>
    <phoneticPr fontId="1" type="noConversion"/>
  </si>
  <si>
    <t>2013년</t>
    <phoneticPr fontId="1" type="noConversion"/>
  </si>
  <si>
    <t>제2010-056호</t>
  </si>
  <si>
    <t>제2011-040호</t>
  </si>
  <si>
    <t>제2012-092호</t>
  </si>
  <si>
    <t>제2012-093호</t>
  </si>
  <si>
    <t>제2012-094호</t>
  </si>
  <si>
    <t>제2012-095호</t>
  </si>
  <si>
    <t>제2012-096호</t>
  </si>
  <si>
    <t>제2012-097호</t>
  </si>
  <si>
    <t>제2012-098호</t>
  </si>
  <si>
    <t>제2012-099호</t>
  </si>
  <si>
    <t>제2012-100호</t>
  </si>
  <si>
    <t>제2012-101호</t>
  </si>
  <si>
    <t>제2012-102호</t>
  </si>
  <si>
    <t>제2012-103호</t>
  </si>
  <si>
    <t>제2012-104호</t>
  </si>
  <si>
    <t>제2012-105호</t>
  </si>
  <si>
    <t>제2012-106호</t>
  </si>
  <si>
    <t>제2012-107호</t>
  </si>
  <si>
    <t>제2012-110호</t>
  </si>
  <si>
    <t>제2012-111호</t>
  </si>
  <si>
    <t>제2012-112호</t>
  </si>
  <si>
    <t>제2012-113호</t>
  </si>
  <si>
    <t>제2012-114호</t>
  </si>
  <si>
    <t>제2012-115호</t>
  </si>
  <si>
    <t>제2012-116호</t>
  </si>
  <si>
    <t>제2012-118호</t>
  </si>
  <si>
    <t>제2012-119호</t>
  </si>
  <si>
    <t>제2012-120호</t>
  </si>
  <si>
    <t>제2012-121호</t>
  </si>
  <si>
    <t>제2012-122호</t>
  </si>
  <si>
    <t>제2012-123호</t>
  </si>
  <si>
    <t>제2012-124호</t>
  </si>
  <si>
    <t>제2012-125호</t>
  </si>
  <si>
    <t>제2012-127호</t>
  </si>
  <si>
    <t>제2012-128호</t>
  </si>
  <si>
    <t>제2012-129호</t>
  </si>
  <si>
    <t>제2012-130호</t>
  </si>
  <si>
    <t>제2012-131호</t>
  </si>
  <si>
    <t>제2012-133호</t>
  </si>
  <si>
    <t>제2012-134호</t>
  </si>
  <si>
    <t>제2012-135호</t>
  </si>
  <si>
    <t>제2012-136호</t>
  </si>
  <si>
    <t>제2012-138호</t>
  </si>
  <si>
    <t>제2012-140호</t>
  </si>
  <si>
    <t>제2012-141호</t>
  </si>
  <si>
    <t>제2012-142호</t>
  </si>
  <si>
    <t>제2013-001호</t>
  </si>
  <si>
    <t>제2013-002호</t>
  </si>
  <si>
    <t>제2013-003호</t>
  </si>
  <si>
    <t>제2013-004호</t>
  </si>
  <si>
    <t>제2013-005호</t>
  </si>
  <si>
    <t>제2013-006호</t>
  </si>
  <si>
    <t>제2013-007호</t>
  </si>
  <si>
    <t>제2013-008호</t>
  </si>
  <si>
    <t>제2013-009호</t>
  </si>
  <si>
    <t>제2013-010호</t>
  </si>
  <si>
    <t>제2013-011호</t>
  </si>
  <si>
    <t>제2013-012호</t>
  </si>
  <si>
    <t>제2013-013호</t>
  </si>
  <si>
    <t>제2013-014호</t>
  </si>
  <si>
    <t>제2013-016호</t>
  </si>
  <si>
    <t>제2013-017호</t>
  </si>
  <si>
    <t>제2013-020호</t>
  </si>
  <si>
    <t>제2013-021호</t>
  </si>
  <si>
    <t>제2013-022호</t>
  </si>
  <si>
    <t>제2013-023호</t>
  </si>
  <si>
    <t>제2013-024호</t>
  </si>
  <si>
    <t>제2013-025호</t>
  </si>
  <si>
    <t>제2013-026호</t>
  </si>
  <si>
    <t>제2013-027호</t>
  </si>
  <si>
    <t>제2013-028호</t>
  </si>
  <si>
    <t>제2013-029호</t>
  </si>
  <si>
    <t>제2013-030호</t>
  </si>
  <si>
    <t>제2013-031호</t>
  </si>
  <si>
    <t>제2013-032호</t>
  </si>
  <si>
    <t>제2013-033호</t>
  </si>
  <si>
    <t>제2013-034호</t>
  </si>
  <si>
    <t>제2013-087호</t>
  </si>
  <si>
    <t>제2013-090호</t>
  </si>
  <si>
    <t>제2013-099호</t>
  </si>
  <si>
    <t>제2013-100호</t>
  </si>
  <si>
    <t>제2013-101호</t>
  </si>
  <si>
    <t>제2013-102호</t>
  </si>
  <si>
    <t>제2013-103호</t>
  </si>
  <si>
    <t>제2013-104호</t>
  </si>
  <si>
    <t>제2013-105호</t>
  </si>
  <si>
    <t>제2013-106호</t>
  </si>
  <si>
    <t>제2013-108호</t>
  </si>
  <si>
    <t>제2013-109호</t>
  </si>
  <si>
    <t>제2013-110호</t>
  </si>
  <si>
    <t>제2013-111호</t>
  </si>
  <si>
    <t>제2013-112호</t>
  </si>
  <si>
    <t>제2013-115호</t>
  </si>
  <si>
    <t>제2013-116호</t>
  </si>
  <si>
    <t>제2013-117호</t>
  </si>
  <si>
    <t>제2013-119호</t>
  </si>
  <si>
    <t>제2013-120호</t>
  </si>
  <si>
    <t>제2013-121호</t>
  </si>
  <si>
    <t>제2013-122호</t>
  </si>
  <si>
    <t>제2013-123호</t>
  </si>
  <si>
    <t>제2013-125호</t>
  </si>
  <si>
    <t>제2013-126호</t>
  </si>
  <si>
    <t>제2013-127호</t>
  </si>
  <si>
    <t>제2013-128호</t>
  </si>
  <si>
    <t>제2013-130호</t>
  </si>
  <si>
    <t>제2013-131호</t>
  </si>
  <si>
    <t>제2013-132호</t>
  </si>
  <si>
    <t>제2013-133호</t>
  </si>
  <si>
    <t>제2013-134호</t>
  </si>
  <si>
    <t>제2013-135호</t>
  </si>
  <si>
    <t>제2013-136호</t>
  </si>
  <si>
    <t>제2013-137호</t>
  </si>
  <si>
    <t>제2013-138호</t>
  </si>
  <si>
    <t>제2013-139호</t>
  </si>
  <si>
    <t>제2013-140호</t>
  </si>
  <si>
    <t>제2013-141호</t>
  </si>
  <si>
    <t>제2013-142호</t>
  </si>
  <si>
    <t>제2013-143호</t>
  </si>
  <si>
    <t>제2013-144호</t>
  </si>
  <si>
    <t>제2013-145호</t>
  </si>
  <si>
    <t>제2013-146호</t>
  </si>
  <si>
    <t>제2013-147호</t>
  </si>
  <si>
    <t>제2013-149호</t>
  </si>
  <si>
    <t>제2013-150호</t>
  </si>
  <si>
    <t>제2013-154호</t>
  </si>
  <si>
    <t>제2013-156호</t>
  </si>
  <si>
    <t>제2013-157호</t>
  </si>
  <si>
    <t>제2013-158호</t>
  </si>
  <si>
    <t>제2013-159호</t>
  </si>
  <si>
    <t>제2013-160호</t>
  </si>
  <si>
    <t>제2013-162호</t>
  </si>
  <si>
    <t>제2013-163호</t>
  </si>
  <si>
    <t>제2013-164호</t>
  </si>
  <si>
    <t>제2013-166호</t>
  </si>
  <si>
    <t>제2013-167호</t>
  </si>
  <si>
    <t>제2013-168호</t>
  </si>
  <si>
    <t>제2013-169호</t>
  </si>
  <si>
    <t>제2013-170호</t>
  </si>
  <si>
    <t>제2013-171호</t>
  </si>
  <si>
    <t>제2013-172호</t>
  </si>
  <si>
    <t>제2013-173호</t>
  </si>
  <si>
    <t>제2013-174호</t>
  </si>
  <si>
    <t>제2013-175호</t>
  </si>
  <si>
    <t>제2013-176호</t>
  </si>
  <si>
    <t>제2013-178호</t>
  </si>
  <si>
    <t>제2013-179호</t>
  </si>
  <si>
    <t>제2013-180호</t>
  </si>
  <si>
    <t>제2013-181호</t>
  </si>
  <si>
    <t>제2013-182호</t>
  </si>
  <si>
    <t>제2013-183호</t>
  </si>
  <si>
    <t>제2013-184호</t>
  </si>
  <si>
    <t>제2013-185호</t>
  </si>
  <si>
    <t>제2013-187호</t>
  </si>
  <si>
    <t>제2013-188호</t>
  </si>
  <si>
    <t>제2013-189호</t>
  </si>
  <si>
    <t>제2013-190호</t>
  </si>
  <si>
    <t>제2013-191호</t>
  </si>
  <si>
    <t>제2013-192호</t>
  </si>
  <si>
    <t>제2013-193호</t>
  </si>
  <si>
    <t>제2013-195호</t>
  </si>
  <si>
    <t>제2013-196호</t>
  </si>
  <si>
    <t>제2013-197호</t>
  </si>
  <si>
    <t>제2013-198호</t>
  </si>
  <si>
    <t>제2013-199호</t>
  </si>
  <si>
    <t>제2013-200호</t>
  </si>
  <si>
    <t>제2013-201호</t>
  </si>
  <si>
    <t>제2013-209호</t>
  </si>
  <si>
    <t>제2013-212호</t>
  </si>
  <si>
    <t>제2013-213호</t>
  </si>
  <si>
    <t>제2013-214호</t>
  </si>
  <si>
    <t>제2013-215호</t>
  </si>
  <si>
    <t>제2013-217호</t>
  </si>
  <si>
    <t>제2013-218호</t>
  </si>
  <si>
    <t>제2013-219호</t>
  </si>
  <si>
    <t>제2013-222호</t>
  </si>
  <si>
    <t>제2013-223호</t>
  </si>
  <si>
    <t>제2013-224호</t>
  </si>
  <si>
    <t>제2013-225호</t>
  </si>
  <si>
    <t>제2013-226호</t>
  </si>
  <si>
    <t>제2013-227호</t>
  </si>
  <si>
    <t>제2013-228호</t>
  </si>
  <si>
    <t>제2013-229호</t>
  </si>
  <si>
    <t>제2013-230호</t>
  </si>
  <si>
    <t>제2013-231호</t>
  </si>
  <si>
    <t>제2013-232호</t>
  </si>
  <si>
    <t>제2013-233호</t>
  </si>
  <si>
    <t>제2013-234호</t>
  </si>
  <si>
    <t>제2013-235호</t>
  </si>
  <si>
    <t>제2013-236호</t>
  </si>
  <si>
    <t>제2013-237호</t>
  </si>
  <si>
    <t>제2013-238호</t>
  </si>
  <si>
    <t>제2013-239호</t>
  </si>
  <si>
    <t>제2013-240호</t>
  </si>
  <si>
    <t>제2013-241호</t>
  </si>
  <si>
    <t>제2013-243호</t>
  </si>
  <si>
    <t>제2013-244호</t>
  </si>
  <si>
    <t>제2013-245호</t>
  </si>
  <si>
    <t>제2013-246호</t>
  </si>
  <si>
    <t>제2013-247호</t>
  </si>
  <si>
    <t>제2013-248호</t>
  </si>
  <si>
    <t>제2013-249호</t>
  </si>
  <si>
    <t>제2013-251호</t>
  </si>
  <si>
    <t>제2013-252호</t>
  </si>
  <si>
    <t>제2013-253호</t>
  </si>
  <si>
    <t>제2013-254호</t>
  </si>
  <si>
    <t>제2013-255호</t>
  </si>
  <si>
    <t>제2013-257호</t>
  </si>
  <si>
    <t>제2013-258호</t>
  </si>
  <si>
    <t>제2013-260호</t>
  </si>
  <si>
    <t>제2013-261호</t>
  </si>
  <si>
    <t>제주도 2013-001호</t>
  </si>
  <si>
    <t>제주도 2013-002호</t>
  </si>
  <si>
    <t>제주도 2013-003호</t>
  </si>
  <si>
    <t>제주도 2013-004호</t>
  </si>
  <si>
    <t>제주도 2013-005호</t>
  </si>
  <si>
    <t>제주도 2013-006호</t>
  </si>
  <si>
    <t>제주도 2013-007호</t>
  </si>
  <si>
    <t>제주특별자치도
제2013-008호</t>
  </si>
  <si>
    <t>지역</t>
    <phoneticPr fontId="1" type="noConversion"/>
  </si>
  <si>
    <t>연번</t>
    <phoneticPr fontId="1" type="noConversion"/>
  </si>
  <si>
    <t>서울경기인천</t>
    <phoneticPr fontId="1" type="noConversion"/>
  </si>
  <si>
    <t>충청지역</t>
    <phoneticPr fontId="1" type="noConversion"/>
  </si>
  <si>
    <t>영남지역</t>
    <phoneticPr fontId="1" type="noConversion"/>
  </si>
  <si>
    <t>호남지역</t>
    <phoneticPr fontId="1" type="noConversion"/>
  </si>
  <si>
    <t>2013년도 매출액 5억원이상 기관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</si>
</sst>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%"/>
    <numFmt numFmtId="178" formatCode="#,##0;[Red]#,##0"/>
    <numFmt numFmtId="179" formatCode="0_ "/>
    <numFmt numFmtId="180" formatCode="#,##0_);[Red]\(#,##0\)"/>
    <numFmt numFmtId="181" formatCode="#,##0_ "/>
  </numFmts>
  <fonts count="4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sz val="11"/>
      <name val="한컴바탕"/>
      <family val="1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한컴바탕"/>
      <family val="1"/>
      <charset val="129"/>
    </font>
    <font>
      <u/>
      <sz val="11"/>
      <color theme="10"/>
      <name val="맑은 고딕"/>
      <family val="3"/>
      <charset val="129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2"/>
      <color indexed="81"/>
      <name val="돋움"/>
      <family val="3"/>
      <charset val="129"/>
    </font>
    <font>
      <b/>
      <sz val="11"/>
      <color indexed="81"/>
      <name val="맑은 고딕"/>
      <family val="3"/>
      <charset val="129"/>
      <scheme val="major"/>
    </font>
    <font>
      <sz val="11"/>
      <color indexed="8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u/>
      <sz val="9"/>
      <name val="맑은 고딕"/>
      <family val="3"/>
      <charset val="129"/>
      <scheme val="minor"/>
    </font>
    <font>
      <b/>
      <u/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ajor"/>
    </font>
    <font>
      <u/>
      <sz val="9"/>
      <color theme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8"/>
      <name val="돋움"/>
      <family val="3"/>
      <charset val="129"/>
    </font>
    <font>
      <sz val="8"/>
      <color theme="1"/>
      <name val="돋움"/>
      <family val="3"/>
      <charset val="129"/>
    </font>
    <font>
      <b/>
      <sz val="8"/>
      <color theme="1"/>
      <name val="돋움"/>
      <family val="3"/>
      <charset val="129"/>
    </font>
    <font>
      <sz val="10"/>
      <color rgb="FFFF0000"/>
      <name val="맑은 고딕"/>
      <family val="3"/>
      <charset val="129"/>
      <scheme val="major"/>
    </font>
    <font>
      <sz val="9"/>
      <color rgb="FF3333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0" fontId="2" fillId="0" borderId="0"/>
    <xf numFmtId="0" fontId="3" fillId="0" borderId="0" applyNumberFormat="0" applyFill="0" applyBorder="0" applyAlignment="0" applyProtection="0">
      <alignment vertical="center"/>
    </xf>
    <xf numFmtId="0" fontId="4" fillId="0" borderId="0"/>
    <xf numFmtId="0" fontId="2" fillId="0" borderId="0"/>
    <xf numFmtId="0" fontId="3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</cellStyleXfs>
  <cellXfs count="233">
    <xf numFmtId="0" fontId="0" fillId="0" borderId="0" xfId="0">
      <alignment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1" xfId="0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176" fontId="23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19" fillId="0" borderId="3" xfId="0" applyFont="1" applyFill="1" applyBorder="1">
      <alignment vertical="center"/>
    </xf>
    <xf numFmtId="0" fontId="26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176" fontId="2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23" fillId="4" borderId="1" xfId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/>
    </xf>
    <xf numFmtId="0" fontId="23" fillId="4" borderId="1" xfId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/>
    </xf>
    <xf numFmtId="0" fontId="23" fillId="4" borderId="1" xfId="1" applyNumberFormat="1" applyFont="1" applyFill="1" applyBorder="1" applyAlignment="1">
      <alignment horizontal="center" vertical="center" wrapText="1"/>
    </xf>
    <xf numFmtId="0" fontId="27" fillId="0" borderId="1" xfId="2" applyNumberFormat="1" applyFont="1" applyFill="1" applyBorder="1" applyAlignment="1">
      <alignment horizontal="center" vertical="center"/>
    </xf>
    <xf numFmtId="49" fontId="28" fillId="0" borderId="1" xfId="2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19" fillId="4" borderId="3" xfId="0" applyFont="1" applyFill="1" applyBorder="1">
      <alignment vertical="center"/>
    </xf>
    <xf numFmtId="49" fontId="19" fillId="4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27" fillId="0" borderId="1" xfId="2" applyFont="1" applyFill="1" applyBorder="1" applyAlignment="1">
      <alignment horizontal="center" vertical="center"/>
    </xf>
    <xf numFmtId="176" fontId="19" fillId="4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>
      <alignment vertical="center"/>
    </xf>
    <xf numFmtId="0" fontId="19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3" fillId="5" borderId="1" xfId="1" applyFont="1" applyFill="1" applyBorder="1" applyAlignment="1">
      <alignment horizontal="center" vertical="center"/>
    </xf>
    <xf numFmtId="0" fontId="33" fillId="5" borderId="1" xfId="1" applyFont="1" applyFill="1" applyBorder="1" applyAlignment="1">
      <alignment horizontal="center" vertical="center" wrapText="1"/>
    </xf>
    <xf numFmtId="0" fontId="34" fillId="5" borderId="1" xfId="1" applyFont="1" applyFill="1" applyBorder="1" applyAlignment="1">
      <alignment horizontal="center" vertical="center" wrapText="1"/>
    </xf>
    <xf numFmtId="0" fontId="34" fillId="5" borderId="1" xfId="1" applyFont="1" applyFill="1" applyBorder="1" applyAlignment="1">
      <alignment horizontal="center" vertical="center"/>
    </xf>
    <xf numFmtId="0" fontId="33" fillId="6" borderId="1" xfId="1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178" fontId="35" fillId="0" borderId="1" xfId="1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78" fontId="35" fillId="0" borderId="1" xfId="1" applyNumberFormat="1" applyFont="1" applyFill="1" applyBorder="1" applyAlignment="1">
      <alignment horizontal="center" vertical="center" wrapText="1"/>
    </xf>
    <xf numFmtId="0" fontId="35" fillId="4" borderId="1" xfId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78" fontId="35" fillId="0" borderId="1" xfId="0" applyNumberFormat="1" applyFont="1" applyFill="1" applyBorder="1" applyAlignment="1">
      <alignment horizontal="center" vertical="center" wrapText="1"/>
    </xf>
    <xf numFmtId="0" fontId="35" fillId="0" borderId="1" xfId="1" applyNumberFormat="1" applyFont="1" applyFill="1" applyBorder="1" applyAlignment="1">
      <alignment horizontal="center" vertical="center"/>
    </xf>
    <xf numFmtId="0" fontId="35" fillId="0" borderId="1" xfId="1" applyNumberFormat="1" applyFont="1" applyFill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center" vertical="center"/>
    </xf>
    <xf numFmtId="14" fontId="35" fillId="0" borderId="1" xfId="0" applyNumberFormat="1" applyFont="1" applyFill="1" applyBorder="1" applyAlignment="1">
      <alignment horizontal="center" vertical="center" wrapText="1"/>
    </xf>
    <xf numFmtId="14" fontId="35" fillId="0" borderId="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5" fillId="0" borderId="0" xfId="0" applyFont="1">
      <alignment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left" vertical="center" wrapText="1"/>
    </xf>
    <xf numFmtId="0" fontId="35" fillId="0" borderId="1" xfId="0" applyFont="1" applyFill="1" applyBorder="1">
      <alignment vertical="center"/>
    </xf>
    <xf numFmtId="0" fontId="35" fillId="4" borderId="1" xfId="0" applyNumberFormat="1" applyFont="1" applyFill="1" applyBorder="1" applyAlignment="1">
      <alignment horizontal="center" vertical="center"/>
    </xf>
    <xf numFmtId="0" fontId="35" fillId="0" borderId="1" xfId="5" applyFont="1" applyFill="1" applyBorder="1" applyAlignment="1">
      <alignment horizontal="center" vertical="center" wrapText="1"/>
    </xf>
    <xf numFmtId="177" fontId="22" fillId="4" borderId="1" xfId="10" applyNumberFormat="1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right" vertical="center"/>
    </xf>
    <xf numFmtId="41" fontId="22" fillId="4" borderId="1" xfId="11" applyFont="1" applyFill="1" applyBorder="1" applyAlignment="1">
      <alignment horizontal="right" vertical="center"/>
    </xf>
    <xf numFmtId="0" fontId="31" fillId="4" borderId="1" xfId="0" applyFont="1" applyFill="1" applyBorder="1" applyAlignment="1">
      <alignment horizontal="right" vertical="center"/>
    </xf>
    <xf numFmtId="0" fontId="22" fillId="4" borderId="1" xfId="0" applyFont="1" applyFill="1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6" fillId="8" borderId="7" xfId="1" applyFont="1" applyFill="1" applyBorder="1" applyAlignment="1">
      <alignment horizontal="center" vertical="center"/>
    </xf>
    <xf numFmtId="0" fontId="36" fillId="8" borderId="7" xfId="1" applyFont="1" applyFill="1" applyBorder="1" applyAlignment="1">
      <alignment horizontal="center" vertical="center" wrapText="1"/>
    </xf>
    <xf numFmtId="0" fontId="36" fillId="8" borderId="6" xfId="1" applyFont="1" applyFill="1" applyBorder="1" applyAlignment="1">
      <alignment horizontal="center" vertical="center"/>
    </xf>
    <xf numFmtId="0" fontId="36" fillId="8" borderId="6" xfId="1" applyFont="1" applyFill="1" applyBorder="1" applyAlignment="1">
      <alignment horizontal="center" vertical="center" wrapText="1"/>
    </xf>
    <xf numFmtId="0" fontId="37" fillId="0" borderId="1" xfId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1" applyNumberFormat="1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 applyProtection="1">
      <alignment horizontal="center" vertical="center" wrapText="1"/>
    </xf>
    <xf numFmtId="0" fontId="37" fillId="0" borderId="1" xfId="1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41" fontId="37" fillId="0" borderId="1" xfId="11" applyFont="1" applyFill="1" applyBorder="1" applyAlignment="1">
      <alignment horizontal="center" vertical="center"/>
    </xf>
    <xf numFmtId="0" fontId="37" fillId="0" borderId="7" xfId="0" applyFont="1" applyFill="1" applyBorder="1" applyAlignment="1">
      <alignment horizontal="center" vertical="center" wrapText="1"/>
    </xf>
    <xf numFmtId="14" fontId="37" fillId="0" borderId="1" xfId="0" applyNumberFormat="1" applyFont="1" applyFill="1" applyBorder="1" applyAlignment="1">
      <alignment horizontal="center" vertical="center" wrapText="1"/>
    </xf>
    <xf numFmtId="14" fontId="37" fillId="0" borderId="1" xfId="0" applyNumberFormat="1" applyFont="1" applyFill="1" applyBorder="1" applyAlignment="1">
      <alignment horizontal="center" vertical="center"/>
    </xf>
    <xf numFmtId="9" fontId="0" fillId="0" borderId="0" xfId="10" applyFont="1">
      <alignment vertical="center"/>
    </xf>
    <xf numFmtId="0" fontId="23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Fill="1" applyBorder="1">
      <alignment vertical="center"/>
    </xf>
    <xf numFmtId="0" fontId="30" fillId="0" borderId="3" xfId="2" applyFont="1" applyFill="1" applyBorder="1">
      <alignment vertical="center"/>
    </xf>
    <xf numFmtId="0" fontId="22" fillId="0" borderId="3" xfId="2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34" fillId="7" borderId="1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/>
    </xf>
    <xf numFmtId="0" fontId="35" fillId="0" borderId="1" xfId="0" applyFont="1" applyBorder="1">
      <alignment vertical="center"/>
    </xf>
    <xf numFmtId="0" fontId="22" fillId="0" borderId="1" xfId="0" applyFont="1" applyBorder="1">
      <alignment vertical="center"/>
    </xf>
    <xf numFmtId="0" fontId="39" fillId="0" borderId="1" xfId="0" applyFont="1" applyBorder="1">
      <alignment vertical="center"/>
    </xf>
    <xf numFmtId="0" fontId="34" fillId="10" borderId="1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177" fontId="22" fillId="4" borderId="1" xfId="0" applyNumberFormat="1" applyFont="1" applyFill="1" applyBorder="1" applyAlignment="1">
      <alignment horizontal="center" vertical="center"/>
    </xf>
    <xf numFmtId="177" fontId="22" fillId="4" borderId="1" xfId="0" quotePrefix="1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41" fontId="22" fillId="0" borderId="1" xfId="11" applyFont="1" applyBorder="1" applyAlignment="1">
      <alignment horizontal="center" vertical="center"/>
    </xf>
    <xf numFmtId="41" fontId="31" fillId="4" borderId="1" xfId="11" applyFont="1" applyFill="1" applyBorder="1" applyAlignment="1">
      <alignment horizontal="center" vertical="center"/>
    </xf>
    <xf numFmtId="41" fontId="31" fillId="0" borderId="1" xfId="11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41" fontId="22" fillId="4" borderId="1" xfId="11" applyFont="1" applyFill="1" applyBorder="1" applyAlignment="1">
      <alignment horizontal="center" vertical="center"/>
    </xf>
    <xf numFmtId="41" fontId="22" fillId="0" borderId="1" xfId="11" applyFont="1" applyBorder="1" applyAlignment="1">
      <alignment horizontal="center" vertical="center"/>
    </xf>
    <xf numFmtId="41" fontId="31" fillId="4" borderId="1" xfId="11" applyFont="1" applyFill="1" applyBorder="1" applyAlignment="1">
      <alignment horizontal="center" vertical="center"/>
    </xf>
    <xf numFmtId="0" fontId="22" fillId="4" borderId="1" xfId="0" quotePrefix="1" applyFont="1" applyFill="1" applyBorder="1" applyAlignment="1">
      <alignment horizontal="center" vertical="center"/>
    </xf>
    <xf numFmtId="41" fontId="31" fillId="0" borderId="1" xfId="11" applyFont="1" applyBorder="1" applyAlignment="1">
      <alignment horizontal="center" vertical="center"/>
    </xf>
    <xf numFmtId="41" fontId="22" fillId="4" borderId="1" xfId="11" quotePrefix="1" applyFont="1" applyFill="1" applyBorder="1" applyAlignment="1">
      <alignment horizontal="center" vertical="center"/>
    </xf>
    <xf numFmtId="0" fontId="22" fillId="0" borderId="1" xfId="0" applyFont="1" applyBorder="1">
      <alignment vertical="center"/>
    </xf>
    <xf numFmtId="179" fontId="22" fillId="0" borderId="1" xfId="0" applyNumberFormat="1" applyFont="1" applyBorder="1" applyAlignment="1">
      <alignment horizontal="center" vertical="center"/>
    </xf>
    <xf numFmtId="179" fontId="22" fillId="0" borderId="1" xfId="0" quotePrefix="1" applyNumberFormat="1" applyFont="1" applyBorder="1" applyAlignment="1">
      <alignment horizontal="center" vertical="center"/>
    </xf>
    <xf numFmtId="179" fontId="31" fillId="4" borderId="1" xfId="0" applyNumberFormat="1" applyFont="1" applyFill="1" applyBorder="1" applyAlignment="1">
      <alignment horizontal="center" vertical="center"/>
    </xf>
    <xf numFmtId="179" fontId="40" fillId="0" borderId="1" xfId="0" applyNumberFormat="1" applyFont="1" applyBorder="1" applyAlignment="1">
      <alignment horizontal="center" vertical="center"/>
    </xf>
    <xf numFmtId="179" fontId="22" fillId="4" borderId="1" xfId="0" applyNumberFormat="1" applyFont="1" applyFill="1" applyBorder="1" applyAlignment="1">
      <alignment horizontal="center" vertical="center"/>
    </xf>
    <xf numFmtId="179" fontId="31" fillId="0" borderId="1" xfId="0" applyNumberFormat="1" applyFont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180" fontId="22" fillId="6" borderId="1" xfId="0" applyNumberFormat="1" applyFont="1" applyFill="1" applyBorder="1" applyAlignment="1">
      <alignment horizontal="center" vertical="center"/>
    </xf>
    <xf numFmtId="0" fontId="41" fillId="6" borderId="1" xfId="0" applyFont="1" applyFill="1" applyBorder="1" applyAlignment="1">
      <alignment horizontal="center" vertical="center" wrapText="1"/>
    </xf>
    <xf numFmtId="41" fontId="41" fillId="6" borderId="1" xfId="11" applyFont="1" applyFill="1" applyBorder="1" applyAlignment="1">
      <alignment horizontal="center" vertical="center" wrapText="1"/>
    </xf>
    <xf numFmtId="0" fontId="42" fillId="6" borderId="1" xfId="0" applyFont="1" applyFill="1" applyBorder="1" applyAlignment="1">
      <alignment horizontal="center" vertical="center" wrapText="1"/>
    </xf>
    <xf numFmtId="41" fontId="33" fillId="0" borderId="1" xfId="0" applyNumberFormat="1" applyFont="1" applyFill="1" applyBorder="1">
      <alignment vertical="center"/>
    </xf>
    <xf numFmtId="181" fontId="35" fillId="0" borderId="1" xfId="11" applyNumberFormat="1" applyFont="1" applyFill="1" applyBorder="1">
      <alignment vertical="center"/>
    </xf>
    <xf numFmtId="181" fontId="33" fillId="0" borderId="1" xfId="0" applyNumberFormat="1" applyFont="1" applyFill="1" applyBorder="1">
      <alignment vertical="center"/>
    </xf>
    <xf numFmtId="41" fontId="35" fillId="0" borderId="1" xfId="11" applyFont="1" applyFill="1" applyBorder="1">
      <alignment vertical="center"/>
    </xf>
    <xf numFmtId="0" fontId="31" fillId="0" borderId="0" xfId="0" applyFont="1" applyFill="1">
      <alignment vertical="center"/>
    </xf>
    <xf numFmtId="0" fontId="42" fillId="12" borderId="1" xfId="0" applyFont="1" applyFill="1" applyBorder="1" applyAlignment="1">
      <alignment horizontal="center" vertical="center" wrapText="1"/>
    </xf>
    <xf numFmtId="0" fontId="42" fillId="12" borderId="1" xfId="0" applyFont="1" applyFill="1" applyBorder="1" applyAlignment="1">
      <alignment horizontal="center" vertical="center"/>
    </xf>
    <xf numFmtId="0" fontId="42" fillId="12" borderId="7" xfId="0" applyFont="1" applyFill="1" applyBorder="1" applyAlignment="1">
      <alignment horizontal="center" vertical="center" wrapText="1"/>
    </xf>
    <xf numFmtId="0" fontId="42" fillId="9" borderId="7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/>
    </xf>
    <xf numFmtId="0" fontId="41" fillId="11" borderId="7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4" fillId="0" borderId="0" xfId="0" applyFont="1">
      <alignment vertical="center"/>
    </xf>
    <xf numFmtId="41" fontId="31" fillId="4" borderId="1" xfId="11" applyFont="1" applyFill="1" applyBorder="1" applyAlignment="1">
      <alignment horizontal="right" vertical="center"/>
    </xf>
    <xf numFmtId="177" fontId="31" fillId="4" borderId="1" xfId="10" applyNumberFormat="1" applyFont="1" applyFill="1" applyBorder="1" applyAlignment="1">
      <alignment horizontal="right" vertical="center"/>
    </xf>
    <xf numFmtId="0" fontId="35" fillId="0" borderId="1" xfId="0" applyFont="1" applyBorder="1" applyAlignment="1">
      <alignment vertical="center"/>
    </xf>
    <xf numFmtId="9" fontId="35" fillId="0" borderId="1" xfId="0" applyNumberFormat="1" applyFont="1" applyBorder="1" applyAlignment="1">
      <alignment vertical="center"/>
    </xf>
    <xf numFmtId="180" fontId="31" fillId="6" borderId="1" xfId="0" applyNumberFormat="1" applyFont="1" applyFill="1" applyBorder="1" applyAlignment="1">
      <alignment horizontal="center" vertical="center"/>
    </xf>
    <xf numFmtId="177" fontId="31" fillId="4" borderId="1" xfId="0" applyNumberFormat="1" applyFont="1" applyFill="1" applyBorder="1" applyAlignment="1">
      <alignment horizontal="center" vertical="center"/>
    </xf>
    <xf numFmtId="179" fontId="31" fillId="0" borderId="1" xfId="0" quotePrefix="1" applyNumberFormat="1" applyFont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31" fillId="4" borderId="1" xfId="0" applyFont="1" applyFill="1" applyBorder="1">
      <alignment vertical="center"/>
    </xf>
    <xf numFmtId="41" fontId="31" fillId="4" borderId="1" xfId="11" quotePrefix="1" applyFont="1" applyFill="1" applyBorder="1" applyAlignment="1">
      <alignment horizontal="center" vertical="center"/>
    </xf>
    <xf numFmtId="177" fontId="31" fillId="4" borderId="1" xfId="0" quotePrefix="1" applyNumberFormat="1" applyFont="1" applyFill="1" applyBorder="1" applyAlignment="1">
      <alignment horizontal="center" vertical="center"/>
    </xf>
    <xf numFmtId="0" fontId="31" fillId="4" borderId="1" xfId="0" quotePrefix="1" applyFont="1" applyFill="1" applyBorder="1" applyAlignment="1">
      <alignment horizontal="center" vertical="center"/>
    </xf>
    <xf numFmtId="41" fontId="31" fillId="4" borderId="1" xfId="0" applyNumberFormat="1" applyFont="1" applyFill="1" applyBorder="1" applyAlignment="1">
      <alignment horizontal="center" vertical="center"/>
    </xf>
    <xf numFmtId="41" fontId="31" fillId="0" borderId="1" xfId="11" quotePrefix="1" applyFont="1" applyBorder="1" applyAlignment="1">
      <alignment horizontal="center" vertical="center"/>
    </xf>
    <xf numFmtId="180" fontId="31" fillId="6" borderId="7" xfId="0" applyNumberFormat="1" applyFont="1" applyFill="1" applyBorder="1" applyAlignment="1">
      <alignment horizontal="center" vertical="center"/>
    </xf>
    <xf numFmtId="0" fontId="31" fillId="0" borderId="0" xfId="0" applyFont="1">
      <alignment vertical="center"/>
    </xf>
    <xf numFmtId="0" fontId="31" fillId="0" borderId="0" xfId="0" applyFont="1" applyAlignment="1">
      <alignment horizontal="center" vertical="center"/>
    </xf>
    <xf numFmtId="0" fontId="42" fillId="13" borderId="7" xfId="0" applyFont="1" applyFill="1" applyBorder="1" applyAlignment="1">
      <alignment horizontal="center" vertical="center"/>
    </xf>
    <xf numFmtId="0" fontId="41" fillId="14" borderId="7" xfId="0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/>
    </xf>
    <xf numFmtId="0" fontId="44" fillId="15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5" fillId="3" borderId="1" xfId="1" applyFont="1" applyFill="1" applyBorder="1" applyAlignment="1">
      <alignment horizontal="center" vertical="center"/>
    </xf>
    <xf numFmtId="0" fontId="35" fillId="3" borderId="1" xfId="1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5" fillId="3" borderId="1" xfId="1" applyNumberFormat="1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/>
    </xf>
    <xf numFmtId="0" fontId="31" fillId="3" borderId="0" xfId="0" applyFont="1" applyFill="1">
      <alignment vertical="center"/>
    </xf>
    <xf numFmtId="0" fontId="39" fillId="0" borderId="1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>
      <alignment vertical="center"/>
    </xf>
    <xf numFmtId="0" fontId="39" fillId="0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left" vertical="center" wrapText="1"/>
    </xf>
    <xf numFmtId="0" fontId="46" fillId="4" borderId="1" xfId="0" applyFont="1" applyFill="1" applyBorder="1">
      <alignment vertical="center"/>
    </xf>
    <xf numFmtId="0" fontId="46" fillId="4" borderId="1" xfId="0" applyFont="1" applyFill="1" applyBorder="1" applyAlignment="1">
      <alignment horizontal="right" vertical="center"/>
    </xf>
    <xf numFmtId="177" fontId="46" fillId="4" borderId="1" xfId="10" applyNumberFormat="1" applyFont="1" applyFill="1" applyBorder="1" applyAlignment="1">
      <alignment horizontal="right" vertical="center"/>
    </xf>
    <xf numFmtId="41" fontId="46" fillId="0" borderId="1" xfId="11" applyFont="1" applyBorder="1" applyAlignment="1">
      <alignment horizontal="center" vertical="center"/>
    </xf>
    <xf numFmtId="41" fontId="46" fillId="4" borderId="1" xfId="11" applyFont="1" applyFill="1" applyBorder="1" applyAlignment="1">
      <alignment horizontal="center" vertical="center"/>
    </xf>
    <xf numFmtId="177" fontId="46" fillId="4" borderId="1" xfId="0" applyNumberFormat="1" applyFont="1" applyFill="1" applyBorder="1" applyAlignment="1">
      <alignment horizontal="center" vertical="center"/>
    </xf>
    <xf numFmtId="179" fontId="46" fillId="0" borderId="1" xfId="0" applyNumberFormat="1" applyFont="1" applyBorder="1" applyAlignment="1">
      <alignment horizontal="center" vertical="center"/>
    </xf>
    <xf numFmtId="180" fontId="46" fillId="6" borderId="1" xfId="0" applyNumberFormat="1" applyFont="1" applyFill="1" applyBorder="1" applyAlignment="1">
      <alignment horizontal="center" vertical="center"/>
    </xf>
    <xf numFmtId="181" fontId="39" fillId="0" borderId="1" xfId="11" applyNumberFormat="1" applyFont="1" applyFill="1" applyBorder="1">
      <alignment vertical="center"/>
    </xf>
    <xf numFmtId="0" fontId="39" fillId="0" borderId="1" xfId="0" applyFont="1" applyFill="1" applyBorder="1" applyAlignment="1">
      <alignment horizontal="left" vertical="center"/>
    </xf>
    <xf numFmtId="181" fontId="47" fillId="0" borderId="1" xfId="0" applyNumberFormat="1" applyFont="1" applyFill="1" applyBorder="1">
      <alignment vertical="center"/>
    </xf>
    <xf numFmtId="41" fontId="39" fillId="0" borderId="1" xfId="11" applyFont="1" applyFill="1" applyBorder="1">
      <alignment vertical="center"/>
    </xf>
    <xf numFmtId="41" fontId="47" fillId="0" borderId="1" xfId="0" applyNumberFormat="1" applyFont="1" applyFill="1" applyBorder="1">
      <alignment vertical="center"/>
    </xf>
    <xf numFmtId="0" fontId="39" fillId="0" borderId="0" xfId="0" applyFont="1">
      <alignment vertical="center"/>
    </xf>
    <xf numFmtId="0" fontId="39" fillId="0" borderId="1" xfId="0" applyNumberFormat="1" applyFont="1" applyFill="1" applyBorder="1" applyAlignment="1">
      <alignment horizontal="center" vertical="center" wrapText="1"/>
    </xf>
    <xf numFmtId="0" fontId="39" fillId="0" borderId="1" xfId="1" applyFont="1" applyFill="1" applyBorder="1" applyAlignment="1">
      <alignment horizontal="center" vertical="center"/>
    </xf>
    <xf numFmtId="41" fontId="46" fillId="4" borderId="1" xfId="11" applyFont="1" applyFill="1" applyBorder="1" applyAlignment="1">
      <alignment horizontal="right" vertical="center"/>
    </xf>
    <xf numFmtId="10" fontId="39" fillId="0" borderId="1" xfId="0" applyNumberFormat="1" applyFont="1" applyBorder="1">
      <alignment vertical="center"/>
    </xf>
    <xf numFmtId="14" fontId="39" fillId="0" borderId="1" xfId="0" applyNumberFormat="1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179" fontId="46" fillId="4" borderId="1" xfId="0" applyNumberFormat="1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</cellXfs>
  <cellStyles count="12">
    <cellStyle name="백분율" xfId="10" builtinId="5"/>
    <cellStyle name="쉼표 [0]" xfId="11" builtinId="6"/>
    <cellStyle name="표준" xfId="0" builtinId="0"/>
    <cellStyle name="표준 2" xfId="7"/>
    <cellStyle name="표준 2 2" xfId="1"/>
    <cellStyle name="표준 2 2 2" xfId="3"/>
    <cellStyle name="표준 3" xfId="4"/>
    <cellStyle name="표준 4" xfId="6"/>
    <cellStyle name="표준 5" xfId="8"/>
    <cellStyle name="하이퍼링크" xfId="2" builtinId="8"/>
    <cellStyle name="하이퍼링크 2" xfId="9"/>
    <cellStyle name="하이퍼링크 3" xfId="5"/>
  </cellStyles>
  <dxfs count="8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  <dxf>
      <font>
        <color rgb="FFFF000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Sheet2!$J$6</c:f>
              <c:strCache>
                <c:ptCount val="1"/>
                <c:pt idx="0">
                  <c:v>2013년</c:v>
                </c:pt>
              </c:strCache>
            </c:strRef>
          </c:tx>
          <c:invertIfNegative val="0"/>
          <c:cat>
            <c:strRef>
              <c:f>Sheet2!$H$7:$H$11</c:f>
              <c:strCache>
                <c:ptCount val="5"/>
                <c:pt idx="0">
                  <c:v>강원</c:v>
                </c:pt>
                <c:pt idx="1">
                  <c:v>서울경기인천</c:v>
                </c:pt>
                <c:pt idx="2">
                  <c:v>영남지역</c:v>
                </c:pt>
                <c:pt idx="3">
                  <c:v>충청지역</c:v>
                </c:pt>
                <c:pt idx="4">
                  <c:v>호남지역</c:v>
                </c:pt>
              </c:strCache>
            </c:strRef>
          </c:cat>
          <c:val>
            <c:numRef>
              <c:f>Sheet2!$J$7:$J$11</c:f>
              <c:numCache>
                <c:formatCode>General</c:formatCode>
                <c:ptCount val="5"/>
                <c:pt idx="0">
                  <c:v>2</c:v>
                </c:pt>
                <c:pt idx="1">
                  <c:v>38</c:v>
                </c:pt>
                <c:pt idx="2">
                  <c:v>13</c:v>
                </c:pt>
                <c:pt idx="3">
                  <c:v>7</c:v>
                </c:pt>
                <c:pt idx="4">
                  <c:v>20</c:v>
                </c:pt>
              </c:numCache>
            </c:numRef>
          </c:val>
        </c:ser>
        <c:ser>
          <c:idx val="0"/>
          <c:order val="1"/>
          <c:tx>
            <c:strRef>
              <c:f>Sheet2!$I$6</c:f>
              <c:strCache>
                <c:ptCount val="1"/>
                <c:pt idx="0">
                  <c:v>2014년</c:v>
                </c:pt>
              </c:strCache>
            </c:strRef>
          </c:tx>
          <c:invertIfNegative val="0"/>
          <c:cat>
            <c:strRef>
              <c:f>Sheet2!$H$7:$H$11</c:f>
              <c:strCache>
                <c:ptCount val="5"/>
                <c:pt idx="0">
                  <c:v>강원</c:v>
                </c:pt>
                <c:pt idx="1">
                  <c:v>서울경기인천</c:v>
                </c:pt>
                <c:pt idx="2">
                  <c:v>영남지역</c:v>
                </c:pt>
                <c:pt idx="3">
                  <c:v>충청지역</c:v>
                </c:pt>
                <c:pt idx="4">
                  <c:v>호남지역</c:v>
                </c:pt>
              </c:strCache>
            </c:strRef>
          </c:cat>
          <c:val>
            <c:numRef>
              <c:f>Sheet2!$I$7:$I$11</c:f>
              <c:numCache>
                <c:formatCode>General</c:formatCode>
                <c:ptCount val="5"/>
                <c:pt idx="0">
                  <c:v>5</c:v>
                </c:pt>
                <c:pt idx="1">
                  <c:v>49</c:v>
                </c:pt>
                <c:pt idx="2">
                  <c:v>35</c:v>
                </c:pt>
                <c:pt idx="3">
                  <c:v>11</c:v>
                </c:pt>
                <c:pt idx="4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1693824"/>
        <c:axId val="181695616"/>
      </c:barChart>
      <c:catAx>
        <c:axId val="181693824"/>
        <c:scaling>
          <c:orientation val="minMax"/>
        </c:scaling>
        <c:delete val="0"/>
        <c:axPos val="b"/>
        <c:majorTickMark val="none"/>
        <c:minorTickMark val="none"/>
        <c:tickLblPos val="nextTo"/>
        <c:crossAx val="181695616"/>
        <c:crosses val="autoZero"/>
        <c:auto val="1"/>
        <c:lblAlgn val="ctr"/>
        <c:lblOffset val="100"/>
        <c:noMultiLvlLbl val="0"/>
      </c:catAx>
      <c:valAx>
        <c:axId val="181695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693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480060</xdr:colOff>
      <xdr:row>1</xdr:row>
      <xdr:rowOff>83820</xdr:rowOff>
    </xdr:from>
    <xdr:to>
      <xdr:col>14</xdr:col>
      <xdr:colOff>106680</xdr:colOff>
      <xdr:row>20</xdr:row>
      <xdr:rowOff>91440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사업화8" refreshedDate="41950.569067939818" createdVersion="4" refreshedVersion="4" minRefreshableVersion="3" recordCount="117">
  <cacheSource type="worksheet">
    <worksheetSource ref="A4:G120" sheet="취약계층 분석용"/>
  </cacheSource>
  <cacheFields count="8">
    <cacheField name="연번" numFmtId="0">
      <sharedItems containsSemiMixedTypes="0" containsString="0" containsNumber="1" containsInteger="1" minValue="1" maxValue="117"/>
    </cacheField>
    <cacheField name="지역" numFmtId="0">
      <sharedItems count="16">
        <s v="서울"/>
        <s v="경기"/>
        <s v="경남"/>
        <s v="대구"/>
        <s v="경북"/>
        <s v="광주"/>
        <s v="충북"/>
        <s v="인천"/>
        <s v="전북"/>
        <s v="강원"/>
        <s v="부산"/>
        <s v="울산"/>
        <s v="전남"/>
        <s v="충남"/>
        <s v="대전"/>
        <s v="제주"/>
      </sharedItems>
    </cacheField>
    <cacheField name="인증번호" numFmtId="0">
      <sharedItems/>
    </cacheField>
    <cacheField name="기관명" numFmtId="0">
      <sharedItems/>
    </cacheField>
    <cacheField name="사업내용" numFmtId="0">
      <sharedItems/>
    </cacheField>
    <cacheField name="사회적목적_x000a_ 실현 유형" numFmtId="0">
      <sharedItems count="4">
        <s v="혼합형"/>
        <s v="기타형"/>
        <s v="일자리제공형"/>
        <s v="사회서비스제공형"/>
      </sharedItems>
    </cacheField>
    <cacheField name="사회서비스분야" numFmtId="0">
      <sharedItems/>
    </cacheField>
    <cacheField name="조직형태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사업화8" refreshedDate="41950.570587615737" createdVersion="4" refreshedVersion="4" minRefreshableVersion="3" recordCount="1013">
  <cacheSource type="worksheet">
    <worksheetSource ref="B3:D1016" sheet="2013년말기준 SE"/>
  </cacheSource>
  <cacheFields count="3">
    <cacheField name="지역" numFmtId="0">
      <sharedItems containsBlank="1" count="19">
        <m/>
        <s v="서울"/>
        <s v="부산"/>
        <s v="전남"/>
        <s v="경기"/>
        <s v="대전"/>
        <s v="인천"/>
        <s v="전북"/>
        <s v="강원"/>
        <s v="충북"/>
        <s v="경북"/>
        <s v="경남"/>
        <s v="광주"/>
        <s v="대구"/>
        <s v="울산"/>
        <s v="충남"/>
        <s v="세종"/>
        <s v="제주"/>
        <s v="전남 "/>
      </sharedItems>
    </cacheField>
    <cacheField name="인증번호" numFmtId="0">
      <sharedItems containsBlank="1" count="1013">
        <m/>
        <s v="제2007-001호"/>
        <s v="제2007-002호"/>
        <s v="제2007-003호"/>
        <s v="제2007-004호"/>
        <s v="제2007-005호"/>
        <s v="제2007-006호"/>
        <s v="제2007-007호"/>
        <s v="제2007-011호"/>
        <s v="제2007-012호"/>
        <s v="제2007-013호"/>
        <s v="제2007-015호"/>
        <s v="제2007-016호"/>
        <s v="제2007-017호"/>
        <s v="제2007-018호"/>
        <s v="제2007-019호"/>
        <s v="제2007-020호"/>
        <s v="제2007-022호"/>
        <s v="제2007-024호"/>
        <s v="제2007-025호"/>
        <s v="제2007-026호"/>
        <s v="제2007-027호"/>
        <s v="제2007-028호"/>
        <s v="제2007-030호"/>
        <s v="제2007-032호"/>
        <s v="제2007-033호"/>
        <s v="제2007-035호"/>
        <s v="제2007-036호"/>
        <s v="제2007-037호"/>
        <s v="제2007-038호"/>
        <s v="제2007-039호"/>
        <s v="제2007-040호"/>
        <s v="제2007-041호"/>
        <s v="제2007-042호"/>
        <s v="제2007-043호"/>
        <s v="제2007-044호"/>
        <s v="제2007-046호"/>
        <s v="제2007-047호"/>
        <s v="제2007-048호"/>
        <s v="제2007-049호"/>
        <s v="제2007-052호"/>
        <s v="제2007-053호"/>
        <s v="제2007-054호"/>
        <s v="제2007-055호"/>
        <s v="제2008-002호"/>
        <s v="제2008-003호"/>
        <s v="제2008-004호"/>
        <s v="제2008-005호"/>
        <s v="제2008-006호"/>
        <s v="제2008-007호"/>
        <s v="제2008-008호"/>
        <s v="제2008-012호"/>
        <s v="제2008-013호"/>
        <s v="제2008-015호"/>
        <s v="제2008-016호"/>
        <s v="제2008-017호"/>
        <s v="제2008-018호"/>
        <s v="제2008-020호"/>
        <s v="제2008-021호"/>
        <s v="제2008-022호"/>
        <s v="제2008-023호"/>
        <s v="제2008-024호"/>
        <s v="제2008-025호"/>
        <s v="제2008-026호"/>
        <s v="제2008-027호"/>
        <s v="제2008-028호"/>
        <s v="제2008-029호"/>
        <s v="제2008-031호"/>
        <s v="제2008-032호"/>
        <s v="제2008-033호"/>
        <s v="제2008-034호"/>
        <s v="제2008-035호"/>
        <s v="제2008-036호"/>
        <s v="제2008-037호"/>
        <s v="제2008-038호"/>
        <s v="제2008-040호"/>
        <s v="제2008-041호"/>
        <s v="제2008-042호"/>
        <s v="제2008-043호"/>
        <s v="제2008-044호"/>
        <s v="제2008-045호"/>
        <s v="제2008-046호"/>
        <s v="제2008-047호"/>
        <s v="제2008-049호"/>
        <s v="제2008-050호"/>
        <s v="제2008-051호"/>
        <s v="제2008-052호"/>
        <s v="제2008-053호"/>
        <s v="제2008-054호"/>
        <s v="제2008-055호"/>
        <s v="제2008-056호"/>
        <s v="제2008-057호"/>
        <s v="제2008-058호"/>
        <s v="제2008-059호"/>
        <s v="제2008-060호"/>
        <s v="제2008-061호"/>
        <s v="제2008-062호"/>
        <s v="제2008-064호"/>
        <s v="제2008-065호"/>
        <s v="제2008-066호"/>
        <s v="제2008-067호"/>
        <s v="제2008-068호"/>
        <s v="제2008-070호"/>
        <s v="제2008-071호"/>
        <s v="제2008-072호"/>
        <s v="제2008-074호"/>
        <s v="제2008-075호"/>
        <s v="제2008-076호"/>
        <s v="제2008-077호"/>
        <s v="제2008-078호"/>
        <s v="제2008-080호"/>
        <s v="제2008-081호"/>
        <s v="제2008-082호"/>
        <s v="제2008-084호"/>
        <s v="제2008-085호"/>
        <s v="제2008-086호"/>
        <s v="제2008-087호"/>
        <s v="제2008-088호"/>
        <s v="제2008-089호"/>
        <s v="제2008-090호"/>
        <s v="제2008-091호"/>
        <s v="제2008-092호"/>
        <s v="제2008-093호"/>
        <s v="제2008-094호"/>
        <s v="제2008-095호"/>
        <s v="제2008-096호"/>
        <s v="제2008-097호"/>
        <s v="제2008-098호"/>
        <s v="제2008-099호"/>
        <s v="제2008-101호"/>
        <s v="제2008-102호"/>
        <s v="제2008-103호"/>
        <s v="제2008-104호"/>
        <s v="제2008-105호"/>
        <s v="제2008-106호"/>
        <s v="제2008-109호"/>
        <s v="제2008-110호"/>
        <s v="제2008-112호"/>
        <s v="제2008-113호"/>
        <s v="제2008-114호"/>
        <s v="제2008-116호"/>
        <s v="제2008-117호"/>
        <s v="제2008-118호"/>
        <s v="제2008-119호"/>
        <s v="제2008-120호"/>
        <s v="제2008-121호"/>
        <s v="제2008-122호"/>
        <s v="제2008-123호"/>
        <s v="제2008-124호"/>
        <s v="제2008-125호"/>
        <s v="제2008-127호"/>
        <s v="제2008-128호"/>
        <s v="제2008-129호"/>
        <s v="제2008-130호"/>
        <s v="제2008-132호"/>
        <s v="제2008-135호"/>
        <s v="제2008-136호"/>
        <s v="제2008-137호"/>
        <s v="제2008-138호"/>
        <s v="제2008-139호"/>
        <s v="제2008-140호"/>
        <s v="제2008-141호"/>
        <s v="제2008-142호"/>
        <s v="제2008-144호"/>
        <s v="제2008-145호"/>
        <s v="제2008-146호"/>
        <s v="제2008-147호"/>
        <s v="제2008-148호"/>
        <s v="제2008-151호"/>
        <s v="제2008-152호"/>
        <s v="제2008-153호"/>
        <s v="제2008-155호"/>
        <s v="제2008-156호"/>
        <s v="제2008-157호"/>
        <s v="제2008-158호"/>
        <s v="제2008-159호"/>
        <s v="제2009-001호"/>
        <s v="제2009-002호"/>
        <s v="제2009-003호"/>
        <s v="제2009-004호"/>
        <s v="제2009-005호"/>
        <s v="제2009-006호"/>
        <s v="제2009-007호"/>
        <s v="제2009-008호"/>
        <s v="제2009-009호"/>
        <s v="제2009-010호"/>
        <s v="제2009-011호"/>
        <s v="제2009-012호"/>
        <s v="제2009-013호"/>
        <s v="제2009-014호"/>
        <s v="제2009-015호"/>
        <s v="제2009-016호"/>
        <s v="제2009-017호"/>
        <s v="제2009-018호"/>
        <s v="제2009-019호"/>
        <s v="제2009-020호"/>
        <s v="제2009-021호"/>
        <s v="제2009-022호"/>
        <s v="제2009-023호"/>
        <s v="제2009-024호"/>
        <s v="제2009-025호"/>
        <s v="제2009-026호"/>
        <s v="제2009-027호"/>
        <s v="제2009-028호"/>
        <s v="제2009-029호"/>
        <s v="제2009-030호"/>
        <s v="제2009-031호"/>
        <s v="제2009-032호"/>
        <s v="제2009-033호"/>
        <s v="제2009-034호"/>
        <s v="제2009-035호"/>
        <s v="제2009-036호"/>
        <s v="제2009-037호"/>
        <s v="제2009-038호"/>
        <s v="제2009-039호"/>
        <s v="제2009-040호"/>
        <s v="제2009-041호"/>
        <s v="제2009-043호"/>
        <s v="제2009-044호"/>
        <s v="제2009-045호"/>
        <s v="제2009-046호"/>
        <s v="제2009-047호"/>
        <s v="제2009-048호"/>
        <s v="제2009-049호"/>
        <s v="제2009-050호"/>
        <s v="제2009-051호"/>
        <s v="제2009-052호"/>
        <s v="제2009-053호"/>
        <s v="제2009-054호"/>
        <s v="제2009-055호"/>
        <s v="제2009-056호"/>
        <s v="제2009-057호"/>
        <s v="제2009-058호"/>
        <s v="제2009-059호"/>
        <s v="제2009-060호"/>
        <s v="제2009-061호"/>
        <s v="제2009-062호"/>
        <s v="제2009-064호"/>
        <s v="제2009-065호"/>
        <s v="제2009-066호"/>
        <s v="제2009-068호"/>
        <s v="제2009-069호"/>
        <s v="제2009-070호"/>
        <s v="제2009-071호"/>
        <s v="제2009-072호"/>
        <s v="제2009-073호"/>
        <s v="제2009-074호"/>
        <s v="제2009-075호"/>
        <s v="제2009-076호"/>
        <s v="제2010-001호"/>
        <s v="제2010-002호"/>
        <s v="제2010-003호"/>
        <s v="제2010-004호"/>
        <s v="제2010-005호"/>
        <s v="제2010-006호"/>
        <s v="제2010-007호"/>
        <s v="제2010-008호"/>
        <s v="제2010-009호"/>
        <s v="제2010-010호"/>
        <s v="제2010-011호"/>
        <s v="제2010-012호"/>
        <s v="제2010-013호"/>
        <s v="제2010-015호"/>
        <s v="제2010-016호"/>
        <s v="제2010-018호"/>
        <s v="제2010-019호"/>
        <s v="제2010-020호"/>
        <s v="제2010-022호"/>
        <s v="제2010-023호"/>
        <s v="제2010-024호"/>
        <s v="제2010-025호"/>
        <s v="제2010-026호"/>
        <s v="제2010-027호"/>
        <s v="제2010-029호"/>
        <s v="제2010-030호"/>
        <s v="제2010-031호"/>
        <s v="제2010-032호"/>
        <s v="제2010-033호"/>
        <s v="제2010-034호"/>
        <s v="제2010-035호"/>
        <s v="제2010-036호"/>
        <s v="제2010-037호"/>
        <s v="제2010-038호"/>
        <s v="제2010-039호"/>
        <s v="제2010-040호"/>
        <s v="제2010-041호"/>
        <s v="제2010-042호"/>
        <s v="제2010-043호"/>
        <s v="제2010-044호"/>
        <s v="제2010-045호"/>
        <s v="제2010-046호"/>
        <s v="제2010-047호"/>
        <s v="제2010-048호"/>
        <s v="제2010-049호"/>
        <s v="제2010-050호"/>
        <s v="제2010-051호"/>
        <s v="제2010-052호"/>
        <s v="제2010-053호"/>
        <s v="제2010-054호"/>
        <s v="제2010-055호"/>
        <s v="제2010-056호"/>
        <s v="제2010-057호"/>
        <s v="제2010-058호"/>
        <s v="제2010-060호"/>
        <s v="제2010-061호"/>
        <s v="제2010-062호"/>
        <s v="제2010-063호"/>
        <s v="제2010-065호"/>
        <s v="제2010-066호"/>
        <s v="제2010-067호"/>
        <s v="제2010-068호"/>
        <s v="제2010-069호"/>
        <s v="제2010-070호"/>
        <s v="제2010-071호"/>
        <s v="제2010-072호"/>
        <s v="제2010-073호"/>
        <s v="제2010-075호"/>
        <s v="제2010-076호"/>
        <s v="제2010-077호"/>
        <s v="제2010-078호"/>
        <s v="제2010-079호"/>
        <s v="제2010-080호"/>
        <s v="제2010-081호"/>
        <s v="제2010-082호"/>
        <s v="제2010-084호"/>
        <s v="제2010-085호"/>
        <s v="제2010-086호"/>
        <s v="제2010-087호"/>
        <s v="제2010-088호"/>
        <s v="제2010-089호"/>
        <s v="제2010-090호"/>
        <s v="제2010-091호"/>
        <s v="제2010-092호"/>
        <s v="제2010-093호"/>
        <s v="제2010-094호"/>
        <s v="제2010-095호"/>
        <s v="제2010-096호"/>
        <s v="제2010-097호"/>
        <s v="제2010-098호"/>
        <s v="제2010-099호"/>
        <s v="제2010-100호"/>
        <s v="제2010-101호"/>
        <s v="제2010-102호"/>
        <s v="제2010-103호"/>
        <s v="제2010-104호"/>
        <s v="제2010-105호"/>
        <s v="제2010-106호"/>
        <s v="제2010-107호"/>
        <s v="제2010-108호"/>
        <s v="제2010-109호"/>
        <s v="제2010-110호"/>
        <s v="제2010-111호"/>
        <s v="제2010-112호"/>
        <s v="제2010-113호"/>
        <s v="제2010-114호"/>
        <s v="제2010-115호"/>
        <s v="제2010-116호"/>
        <s v="제2010-118호"/>
        <s v="제2010-119호"/>
        <s v="제2010-120호"/>
        <s v="제2010-121호"/>
        <s v="제2010-122호"/>
        <s v="제2010-124호"/>
        <s v="제2010-125호"/>
        <s v="제2010-126호"/>
        <s v="제2010-127호"/>
        <s v="제2010-128호"/>
        <s v="제2010-129호"/>
        <s v="제2010-130호"/>
        <s v="제2010-131호"/>
        <s v="제2010-134호"/>
        <s v="제2010-136호"/>
        <s v="제2010-137호"/>
        <s v="제2010-138호"/>
        <s v="제2010-139호"/>
        <s v="제2010-140호"/>
        <s v="제2010-142호"/>
        <s v="제2010-143호"/>
        <s v="제2010-144호"/>
        <s v="제2010-145호"/>
        <s v="제2010-146호"/>
        <s v="제2010-147호"/>
        <s v="제2010-148호"/>
        <s v="제2010-149호"/>
        <s v="제2010-150호"/>
        <s v="제2010-151호"/>
        <s v="제2010-152호"/>
        <s v="제2010-153호"/>
        <s v="제2010-154호"/>
        <s v="제2010-155호"/>
        <s v="제2010-156호"/>
        <s v="제2010-157호"/>
        <s v="제2010-158호"/>
        <s v="제2010-159호"/>
        <s v="제2010-160호"/>
        <s v="제2010-161호"/>
        <s v="제2010-162호"/>
        <s v="제2010-163호"/>
        <s v="제2010-164호"/>
        <s v="제2010-165호"/>
        <s v="제2010-166호"/>
        <s v="제2010-168호"/>
        <s v="제2010-169호"/>
        <s v="제2010-170호"/>
        <s v="제2010-171호"/>
        <s v="제2010-172호"/>
        <s v="제2010-173호"/>
        <s v="제2010-175호"/>
        <s v="제2010-176호"/>
        <s v="제2010-177호"/>
        <s v="제2010-178호"/>
        <s v="제2010-179호"/>
        <s v="제2010-180호"/>
        <s v="제2010-181호"/>
        <s v="제2010-182호"/>
        <s v="제2010-183호"/>
        <s v="제2010-184호"/>
        <s v="제2010-185호"/>
        <s v="제2010-186호"/>
        <s v="제2010-187호"/>
        <s v="제2010-188호"/>
        <s v="제2010-189호"/>
        <s v="제2010-190호"/>
        <s v="제2010-191호"/>
        <s v="제2010-193호"/>
        <s v="제2010-194호"/>
        <s v="제2010-196호"/>
        <s v="제2010-197호"/>
        <s v="제2010-198호"/>
        <s v="제2010-199호"/>
        <s v="제2010-200호"/>
        <s v="제2010-201호"/>
        <s v="제2010-202호"/>
        <s v="제2010-203호"/>
        <s v="제2010-204호"/>
        <s v="제2010-205호"/>
        <s v="제2010-206호"/>
        <s v="제2010-207호"/>
        <s v="제2010-208호"/>
        <s v="제2010-209호"/>
        <s v="제2010-210호"/>
        <s v="제2010-211호"/>
        <s v="제2010-212호"/>
        <s v="제2010-213호"/>
        <s v="제2011-001호"/>
        <s v="제2011-003호"/>
        <s v="제2011-005호"/>
        <s v="제2011-006호"/>
        <s v="제2011-007호"/>
        <s v="제2011-008호"/>
        <s v="제2011-009호"/>
        <s v="제2011-010호"/>
        <s v="제2011-011호"/>
        <s v="제2011-012호"/>
        <s v="제2011-013호"/>
        <s v="제2011-014호"/>
        <s v="제2011-015호"/>
        <s v="제2011-016호"/>
        <s v="제2011-017호"/>
        <s v="제2011-018호"/>
        <s v="제2011-020호"/>
        <s v="제2011-021호"/>
        <s v="제2011-022호"/>
        <s v="제2011-023호"/>
        <s v="제2011-024호"/>
        <s v="제2011-025호"/>
        <s v="제2011-026호"/>
        <s v="제2011-027호"/>
        <s v="제2011-028호"/>
        <s v="제2011-029호"/>
        <s v="제2011-030호"/>
        <s v="제2011-031호"/>
        <s v="제2011-032호"/>
        <s v="제2011-033호"/>
        <s v="제2011-034호"/>
        <s v="제2011-035호"/>
        <s v="제2011-036호"/>
        <s v="제2011-037호"/>
        <s v="제2011-038호"/>
        <s v="제2011-039호"/>
        <s v="제2011-040호"/>
        <s v="제2011-041호"/>
        <s v="제2011-042호"/>
        <s v="제2011-044호"/>
        <s v="제2011-045호"/>
        <s v="제2011-046호"/>
        <s v="제2011-047호"/>
        <s v="제2011-048호"/>
        <s v="제2011-049호"/>
        <s v="제2011-050호"/>
        <s v="제2011-051호"/>
        <s v="제2011-052호"/>
        <s v="제2011-053호"/>
        <s v="제2011-054호"/>
        <s v="제2011-055호"/>
        <s v="제2011-056호"/>
        <s v="제2011-057호"/>
        <s v="제2011-058호"/>
        <s v="제2011-059호"/>
        <s v="제2011-060호"/>
        <s v="제2011-061호"/>
        <s v="제2011-062호"/>
        <s v="제2011-063호"/>
        <s v="제2011-064호"/>
        <s v="제2011-065호"/>
        <s v="제2011-067호"/>
        <s v="제2011-068호"/>
        <s v="제2011-070호"/>
        <s v="제2011-071호"/>
        <s v="제2011-072호"/>
        <s v="제2011-073호"/>
        <s v="제2011-074호"/>
        <s v="제2011-075호"/>
        <s v="제2011-076호"/>
        <s v="제2011-077호"/>
        <s v="제2011-078호"/>
        <s v="제2011-079호"/>
        <s v="제2011-080호"/>
        <s v="제2011-081호"/>
        <s v="제2011-082호"/>
        <s v="제2011-083호"/>
        <s v="제2011-084호"/>
        <s v="제2011-085호"/>
        <s v="제2011-086호"/>
        <s v="제2011-087호"/>
        <s v="제2011-088호"/>
        <s v="제2011-089호"/>
        <s v="제2011-090호"/>
        <s v="제2011-091호"/>
        <s v="제2011-092호"/>
        <s v="제2011-093호"/>
        <s v="제2011-094호"/>
        <s v="제2011-095호"/>
        <s v="제2011-097호"/>
        <s v="제2011-098호"/>
        <s v="제2011-099호"/>
        <s v="제2011-100호"/>
        <s v="제2011-101호"/>
        <s v="제2011-102호"/>
        <s v="제2011-103호"/>
        <s v="제2011-104호"/>
        <s v="제2011-105호"/>
        <s v="제2011-106호"/>
        <s v="제2011-107호"/>
        <s v="제2011-108호"/>
        <s v="제2011-109호"/>
        <s v="제2011-110호"/>
        <s v="제2011-111호"/>
        <s v="제2011-112호"/>
        <s v="제2011-113호"/>
        <s v="제2011-114호"/>
        <s v="제2011-115호"/>
        <s v="제2011-116호"/>
        <s v="제2011-117호"/>
        <s v="제2011-118호"/>
        <s v="제2011-119호"/>
        <s v="제2011-120호"/>
        <s v="제2011-121호"/>
        <s v="제2011-122호"/>
        <s v="제2011-123호"/>
        <s v="제2011-124호"/>
        <s v="제2011-125호"/>
        <s v="제2011-126호"/>
        <s v="제2011-127호"/>
        <s v="제2011-128호"/>
        <s v="제2011-129호"/>
        <s v="제2011-130호"/>
        <s v="제2011-131호"/>
        <s v="제2011-132호"/>
        <s v="제2011-133호"/>
        <s v="제2011-134호"/>
        <s v="제2011-135호"/>
        <s v="제2011-136호"/>
        <s v="제2011-137호"/>
        <s v="제2011-138호"/>
        <s v="제2011-139호"/>
        <s v="제2011-140호"/>
        <s v="제2011-141호"/>
        <s v="제2011-142호"/>
        <s v="제2011-143호"/>
        <s v="제2011-144호"/>
        <s v="제2011-145호"/>
        <s v="제2011-146호"/>
        <s v="제2011-147호"/>
        <s v="제2011-148호"/>
        <s v="제2011-149호"/>
        <s v="제2011-150호"/>
        <s v="제2011-151호"/>
        <s v="제2011-152호"/>
        <s v="제2011-153호"/>
        <s v="제2011-154호"/>
        <s v="제2011-155호"/>
        <s v="제2012-001호"/>
        <s v="제2012-002호"/>
        <s v="제2012-003호"/>
        <s v="제2012-004호"/>
        <s v="제2012-005호"/>
        <s v="제2012-006호"/>
        <s v="제2012-007호"/>
        <s v="제2012-008호"/>
        <s v="제2012-009호"/>
        <s v="제2012-010호"/>
        <s v="제2012-011호"/>
        <s v="제2012-012호"/>
        <s v="제2012-013호"/>
        <s v="제2012-014호"/>
        <s v="제2012-015호"/>
        <s v="제2012-016호"/>
        <s v="제2012-017호"/>
        <s v="제2012-018호"/>
        <s v="제2012-019호"/>
        <s v="제2012-020호"/>
        <s v="제2012-021호"/>
        <s v="제2012-022호"/>
        <s v="제2012-023호"/>
        <s v="제2012-024호"/>
        <s v="제2012-025호"/>
        <s v="제2012-026호"/>
        <s v="제2012-027호"/>
        <s v="제2012-028호"/>
        <s v="제2012-029호"/>
        <s v="제2012-030호"/>
        <s v="제2012-031호"/>
        <s v="제2012-032호"/>
        <s v="제2012-033호"/>
        <s v="제2012-034호"/>
        <s v="제2012-035호"/>
        <s v="제2012-036호"/>
        <s v="제2012-037호"/>
        <s v="제2012-038호"/>
        <s v="제2012-039호"/>
        <s v="제2012-040호"/>
        <s v="제2012-041호"/>
        <s v="제2012-042호"/>
        <s v="제2012-043호"/>
        <s v="제2012-044호"/>
        <s v="제2012-045호"/>
        <s v="제2012-046호"/>
        <s v="제2012-047호"/>
        <s v="제2012-048호"/>
        <s v="제2012-049호"/>
        <s v="제2012-050호"/>
        <s v="제2012-051호"/>
        <s v="제2012-052호"/>
        <s v="제2012-053호"/>
        <s v="제2012-054호"/>
        <s v="제2012-055호"/>
        <s v="제2012-056호"/>
        <s v="제2012-057호"/>
        <s v="제2012-058호"/>
        <s v="제2012-059호"/>
        <s v="제2012-060호"/>
        <s v="제2012-061호"/>
        <s v="제2012-062호"/>
        <s v="제2012-063호"/>
        <s v="제2012-064호"/>
        <s v="제2012-065호"/>
        <s v="제2012-066호"/>
        <s v="제2012-067호"/>
        <s v="제2012-068호"/>
        <s v="제2012-069호"/>
        <s v="제2012-070호"/>
        <s v="제2012-071호"/>
        <s v="제2012-072호"/>
        <s v="제2012-073호"/>
        <s v="제2012-074호"/>
        <s v="제2012-075호"/>
        <s v="제2012-076호"/>
        <s v="제2012-077호"/>
        <s v="제2012-078호"/>
        <s v="제2012-079호"/>
        <s v="제2012-080호"/>
        <s v="제2012-081호"/>
        <s v="제2012-082호"/>
        <s v="제2012-083호"/>
        <s v="제2012-084호"/>
        <s v="제2012-085호"/>
        <s v="제2012-086호"/>
        <s v="제2012-087호"/>
        <s v="제2012-088호"/>
        <s v="제2012-089호"/>
        <s v="제2012-090호"/>
        <s v="제2012-091호"/>
        <s v="제2012-092호"/>
        <s v="제2012-093호"/>
        <s v="제2012-094호"/>
        <s v="제2012-095호"/>
        <s v="제2012-096호"/>
        <s v="제2012-097호"/>
        <s v="제2012-098호"/>
        <s v="제2012-099호"/>
        <s v="제2012-100호"/>
        <s v="제2012-101호"/>
        <s v="제2012-102호"/>
        <s v="제2012-103호"/>
        <s v="제2012-104호"/>
        <s v="제2012-105호"/>
        <s v="제2012-106호"/>
        <s v="제2012-107호"/>
        <s v="제2012-108호"/>
        <s v="제2012-109호"/>
        <s v="제2012-110호"/>
        <s v="제2012-111호"/>
        <s v="제2012-112호"/>
        <s v="제2012-113호"/>
        <s v="제2012-114호"/>
        <s v="제2012-115호"/>
        <s v="제2012-116호"/>
        <s v="제2012-117호"/>
        <s v="제2012-118호"/>
        <s v="제2012-119호"/>
        <s v="제2012-120호"/>
        <s v="제2012-121호"/>
        <s v="제2012-122호"/>
        <s v="제2012-123호"/>
        <s v="제2012-124호"/>
        <s v="제2012-125호"/>
        <s v="제2012-126호"/>
        <s v="제2012-127호"/>
        <s v="제2012-128호"/>
        <s v="제2012-129호"/>
        <s v="제2012-130호"/>
        <s v="제2012-131호"/>
        <s v="제2012-132호"/>
        <s v="제2012-133호"/>
        <s v="제2012-134호"/>
        <s v="제2012-135호"/>
        <s v="제2012-136호"/>
        <s v="제2012-137호"/>
        <s v="제2012-138호"/>
        <s v="제2012-139호"/>
        <s v="제2012-140호"/>
        <s v="제2012-141호"/>
        <s v="제2012-142호"/>
        <s v="제2013-001호"/>
        <s v="제2013-002호"/>
        <s v="제2013-003호"/>
        <s v="제2013-004호"/>
        <s v="제2013-005호"/>
        <s v="제2013-006호"/>
        <s v="제2013-007호"/>
        <s v="제2013-008호"/>
        <s v="제2013-009호"/>
        <s v="제2013-010호"/>
        <s v="제2013-011호"/>
        <s v="제2013-012호"/>
        <s v="제2013-013호"/>
        <s v="제2013-014호"/>
        <s v="제2013-015호"/>
        <s v="제2013-016호"/>
        <s v="제2013-017호"/>
        <s v="제2013-018호"/>
        <s v="제2013-019호"/>
        <s v="제2013-020호"/>
        <s v="제2013-021호"/>
        <s v="제2013-022호"/>
        <s v="제2013-023호"/>
        <s v="제2013-024호"/>
        <s v="제2013-025호"/>
        <s v="제2013-026호"/>
        <s v="제2013-027호"/>
        <s v="제2013-028호"/>
        <s v="제2013-029호"/>
        <s v="제2013-030호"/>
        <s v="제2013-031호"/>
        <s v="제2013-032호"/>
        <s v="제2013-033호"/>
        <s v="제2013-034호"/>
        <s v="제2013-035호"/>
        <s v="제2013-036호"/>
        <s v="제2013-037호"/>
        <s v="제2013-038호"/>
        <s v="제2013-039호"/>
        <s v="제2013-040호"/>
        <s v="제2013-041호"/>
        <s v="제2013-042호"/>
        <s v="제2013-043호"/>
        <s v="제2013-044호"/>
        <s v="제2013-045호"/>
        <s v="제2013-046호"/>
        <s v="제2013-047호"/>
        <s v="제2013-048호"/>
        <s v="제2013-049호"/>
        <s v="제2013-050호"/>
        <s v="제2013-051호"/>
        <s v="제2013-052호"/>
        <s v="제2013-053호"/>
        <s v="제2013-054호"/>
        <s v="제2013-055호"/>
        <s v="제2013-056호"/>
        <s v="제2013-057호"/>
        <s v="제2013-058호"/>
        <s v="제2013-059호"/>
        <s v="제2013-060호"/>
        <s v="제2013-061호"/>
        <s v="제2013-062호"/>
        <s v="제2013-063호"/>
        <s v="제2013-064호"/>
        <s v="제2013-065호"/>
        <s v="제2013-066호"/>
        <s v="제2013-067호"/>
        <s v="제2013-068호"/>
        <s v="제2013-069호"/>
        <s v="제2013-070호"/>
        <s v="제2013-071호"/>
        <s v="제2013-072호"/>
        <s v="제2013-073호"/>
        <s v="제2013-074호"/>
        <s v="제2013-075호"/>
        <s v="제2013-076호"/>
        <s v="제2013-077호"/>
        <s v="제2013-078호"/>
        <s v="제2013-079호"/>
        <s v="제2013-080호"/>
        <s v="제2013-081호"/>
        <s v="제2013-082호"/>
        <s v="제2013-083호"/>
        <s v="제2013-084호"/>
        <s v="제2013-085호"/>
        <s v="제2013-086호"/>
        <s v="제2013-087호"/>
        <s v="제2013-088호"/>
        <s v="제2013-089호"/>
        <s v="제2013-090호"/>
        <s v="제2013-091호"/>
        <s v="제2013-092호"/>
        <s v="제2013-093호"/>
        <s v="제2013-094호"/>
        <s v="제2013-095호"/>
        <s v="제2013-096호"/>
        <s v="제2013-097호"/>
        <s v="제2013-098호"/>
        <s v="제2013-099호"/>
        <s v="제2013-100호"/>
        <s v="제2013-101호"/>
        <s v="제2013-102호"/>
        <s v="제2013-103호"/>
        <s v="제2013-104호"/>
        <s v="제2013-105호"/>
        <s v="제2013-106호"/>
        <s v="제2013-107호"/>
        <s v="제2013-108호"/>
        <s v="제2013-109호"/>
        <s v="제2013-110호"/>
        <s v="제2013-111호"/>
        <s v="제2013-112호"/>
        <s v="제2013-113호"/>
        <s v="제2013-114호"/>
        <s v="제2013-115호"/>
        <s v="제2013-116호"/>
        <s v="제2013-117호"/>
        <s v="제2013-118호"/>
        <s v="제2013-119호"/>
        <s v="제2013-120호"/>
        <s v="제2013-121호"/>
        <s v="제2013-122호"/>
        <s v="제2013-123호"/>
        <s v="제2013-124호"/>
        <s v="제2013-125호"/>
        <s v="제2013-126호"/>
        <s v="제2013-127호"/>
        <s v="제2013-128호"/>
        <s v="제2013-129호"/>
        <s v="제2013-130호"/>
        <s v="제2013-131호"/>
        <s v="제2013-132호"/>
        <s v="제2013-133호"/>
        <s v="제2013-134호"/>
        <s v="제2013-135호"/>
        <s v="제2013-136호"/>
        <s v="제2013-137호"/>
        <s v="제2013-138호"/>
        <s v="제2013-139호"/>
        <s v="제2013-140호"/>
        <s v="제2013-141호"/>
        <s v="제2013-142호"/>
        <s v="제2013-143호"/>
        <s v="제2013-144호"/>
        <s v="제2013-145호"/>
        <s v="제2013-146호"/>
        <s v="제2013-147호"/>
        <s v="제2013-148호"/>
        <s v="제2013-149호"/>
        <s v="제2013-150호"/>
        <s v="제2013-151호"/>
        <s v="제2013-152호"/>
        <s v="제2013-153호"/>
        <s v="제2013-154호"/>
        <s v="제2013-155호"/>
        <s v="제2013-156호"/>
        <s v="제2013-157호"/>
        <s v="제2013-158호"/>
        <s v="제2013-159호"/>
        <s v="제2013-160호"/>
        <s v="제2013-161호"/>
        <s v="제2013-162호"/>
        <s v="제2013-163호"/>
        <s v="제2013-164호"/>
        <s v="제2013-165호"/>
        <s v="제2013-166호"/>
        <s v="제2013-167호"/>
        <s v="제2013-168호"/>
        <s v="제2013-169호"/>
        <s v="제2013-170호"/>
        <s v="제2013-171호"/>
        <s v="제2013-172호"/>
        <s v="제2013-173호"/>
        <s v="제2013-174호"/>
        <s v="제2013-175호"/>
        <s v="제2013-176호"/>
        <s v="제2013-177호"/>
        <s v="제2013-178호"/>
        <s v="제2013-179호"/>
        <s v="제2013-180호"/>
        <s v="제2013-181호"/>
        <s v="제2013-182호"/>
        <s v="제2013-183호"/>
        <s v="제2013-184호"/>
        <s v="제2013-185호"/>
        <s v="제2013-186호"/>
        <s v="제2013-187호"/>
        <s v="제2013-188호"/>
        <s v="제2013-189호"/>
        <s v="제2013-190호"/>
        <s v="제2013-191호"/>
        <s v="제2013-192호"/>
        <s v="제2013-193호"/>
        <s v="제2013-194호"/>
        <s v="제2013-195호"/>
        <s v="제2013-196호"/>
        <s v="제2013-197호"/>
        <s v="제2013-198호"/>
        <s v="제2013-199호"/>
        <s v="제2013-200호"/>
        <s v="제2013-201호"/>
        <s v="제2013-202호"/>
        <s v="제2013-203호"/>
        <s v="제2013-204호"/>
        <s v="제2013-205호"/>
        <s v="제2013-206호"/>
        <s v="제2013-207호"/>
        <s v="제2013-208호"/>
        <s v="제2013-209호"/>
        <s v="제2013-210호"/>
        <s v="제2013-211호"/>
        <s v="제2013-212호"/>
        <s v="제2013-213호"/>
        <s v="제2013-214호"/>
        <s v="제2013-215호"/>
        <s v="제2013-216호"/>
        <s v="제2013-217호"/>
        <s v="제2013-218호"/>
        <s v="제2013-219호"/>
        <s v="제2013-220호"/>
        <s v="제2013-221호"/>
        <s v="제2013-222호"/>
        <s v="제2013-223호"/>
        <s v="제2013-224호"/>
        <s v="제2013-225호"/>
        <s v="제2013-226호"/>
        <s v="제2013-227호"/>
        <s v="제2013-228호"/>
        <s v="제2013-229호"/>
        <s v="제2013-230호"/>
        <s v="제2013-231호"/>
        <s v="제2013-232호"/>
        <s v="제2013-233호"/>
        <s v="제2013-234호"/>
        <s v="제2013-235호"/>
        <s v="제2013-236호"/>
        <s v="제2013-237호"/>
        <s v="제2013-238호"/>
        <s v="제2013-239호"/>
        <s v="제2013-240호"/>
        <s v="제2013-241호"/>
        <s v="제2013-242호"/>
        <s v="제2013-243호"/>
        <s v="제2013-244호"/>
        <s v="제2013-245호"/>
        <s v="제2013-246호"/>
        <s v="제2013-247호"/>
        <s v="제2013-248호"/>
        <s v="제2013-249호"/>
        <s v="제2013-250호"/>
        <s v="제2013-251호"/>
        <s v="제2013-252호"/>
        <s v="제2013-253호"/>
        <s v="제2013-254호"/>
        <s v="제2013-255호"/>
        <s v="제2013-256호"/>
        <s v="제2013-257호"/>
        <s v="제2013-258호"/>
        <s v="제2013-259호"/>
        <s v="제2013-260호"/>
        <s v="제2013-261호"/>
        <s v="제주도 2008-001호"/>
        <s v="제주도 2008-002호"/>
        <s v="제주도 2008-004호"/>
        <s v="제주도 2008-005호"/>
        <s v="제주도 2008-006호"/>
        <s v="제주도 2008-007호"/>
        <s v="제주도 2009-001호"/>
        <s v="제주도 2010-001호"/>
        <s v="제주도 2010-002호"/>
        <s v="제주도 2010-003호"/>
        <s v="제주도 2013-001호"/>
        <s v="제주도 2013-002호"/>
        <s v="제주도 2013-003호"/>
        <s v="제주도 2013-004호"/>
        <s v="제주도 2013-005호"/>
        <s v="제주도 2013-006호"/>
        <s v="제주도 2013-007호"/>
        <s v="제주특별자치도_x000a_제2013-008호"/>
      </sharedItems>
    </cacheField>
    <cacheField name="기관명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오조은" refreshedDate="42032.421401736108" createdVersion="4" refreshedVersion="4" minRefreshableVersion="3" recordCount="116">
  <cacheSource type="worksheet">
    <worksheetSource ref="A4:D120" sheet="취약계층 분석용"/>
  </cacheSource>
  <cacheFields count="4">
    <cacheField name="연번" numFmtId="0">
      <sharedItems containsSemiMixedTypes="0" containsString="0" containsNumber="1" containsInteger="1" minValue="1" maxValue="116"/>
    </cacheField>
    <cacheField name="지역" numFmtId="0">
      <sharedItems count="16">
        <s v="서울"/>
        <s v="경기"/>
        <s v="경남"/>
        <s v="대구"/>
        <s v="경북"/>
        <s v="광주"/>
        <s v="충북"/>
        <s v="인천"/>
        <s v="전북"/>
        <s v="강원"/>
        <s v="부산"/>
        <s v="울산"/>
        <s v="전남"/>
        <s v="충남"/>
        <s v="대전"/>
        <s v="제주"/>
      </sharedItems>
    </cacheField>
    <cacheField name="인증번호" numFmtId="0">
      <sharedItems count="116">
        <s v="제2007-001호"/>
        <s v="제2007-002호"/>
        <s v="제2007-020호"/>
        <s v="제2007-028호"/>
        <s v="제2007-033호"/>
        <s v="제2007-035호"/>
        <s v="제2007-037호"/>
        <s v="제2008-013호"/>
        <s v="제2008-031호"/>
        <s v="제2008-033호"/>
        <s v="제2008-037호"/>
        <s v="제2008-040호"/>
        <s v="제2008-041호"/>
        <s v="제2008-042호"/>
        <s v="제2008-049호"/>
        <s v="제2008-054호"/>
        <s v="제2008-077호"/>
        <s v="제2008-078호"/>
        <s v="제2008-088호"/>
        <s v="제2008-103호"/>
        <s v="제2008-114호"/>
        <s v="제2008-124호"/>
        <s v="제2008-138호"/>
        <s v="제2008-144호"/>
        <s v="제2009-002호"/>
        <s v="제2009-012호"/>
        <s v="제2009-016호"/>
        <s v="제2009-019호"/>
        <s v="제2009-030호"/>
        <s v="제2009-035호"/>
        <s v="제2009-043호"/>
        <s v="제2009-044호"/>
        <s v="제2009-052호"/>
        <s v="제2009-056호"/>
        <s v="제2009-060호"/>
        <s v="제2009-061호"/>
        <s v="제2009-065호"/>
        <s v="제2010-036호"/>
        <s v="제2010-049호"/>
        <s v="제2010-072호"/>
        <s v="제2010-079호"/>
        <s v="제2010-091호"/>
        <s v="제2010-101호"/>
        <s v="제2010-102호"/>
        <s v="제2010-107호"/>
        <s v="제2010-137호"/>
        <s v="제2010-140호"/>
        <s v="제2010-148호"/>
        <s v="제2010-152호"/>
        <s v="제2010-169호"/>
        <s v="제2010-187호"/>
        <s v="제2010-189호"/>
        <s v="제2010-212호"/>
        <s v="제2011-001호"/>
        <s v="제2011-012호"/>
        <s v="제2011-015호"/>
        <s v="제2011-053호"/>
        <s v="제2011-077호"/>
        <s v="제2011-097호"/>
        <s v="제2011-101호"/>
        <s v="제2011-109호"/>
        <s v="제2011-125호"/>
        <s v="제2011-136호"/>
        <s v="제2012-011호"/>
        <s v="제2012-024호"/>
        <s v="제2012-038호"/>
        <s v="제2012-043호"/>
        <s v="제2012-047호"/>
        <s v="제2012-061호"/>
        <s v="제2012-064호"/>
        <s v="제2012-074호"/>
        <s v="제2012-076호"/>
        <s v="제2012-079호"/>
        <s v="제2012-108호"/>
        <s v="제2012-109호"/>
        <s v="제2012-117호"/>
        <s v="제2012-126호"/>
        <s v="제2012-132호"/>
        <s v="제2012-137호"/>
        <s v="제2012-139호"/>
        <s v="제2013-015호"/>
        <s v="제2013-018호"/>
        <s v="제2013-019호"/>
        <s v="제2013-047호"/>
        <s v="제2013-048호"/>
        <s v="제2013-066호"/>
        <s v="제2013-067호"/>
        <s v="제2013-098호"/>
        <s v="제2013-107호"/>
        <s v="제2013-113호"/>
        <s v="제2013-114호"/>
        <s v="제2013-118호"/>
        <s v="제2013-124호"/>
        <s v="제2013-129호"/>
        <s v="제2013-148호"/>
        <s v="제2013-151호"/>
        <s v="제2013-152호"/>
        <s v="제2013-153호"/>
        <s v="제2013-155호"/>
        <s v="제2013-161호"/>
        <s v="제2013-165호"/>
        <s v="제2013-177호"/>
        <s v="제2013-186호"/>
        <s v="제2013-194호"/>
        <s v="제2013-203호"/>
        <s v="제2013-208호"/>
        <s v="제2013-210호"/>
        <s v="제2013-211호"/>
        <s v="제2013-216호"/>
        <s v="제2013-220호"/>
        <s v="제2013-221호"/>
        <s v="제2013-242호"/>
        <s v="제2013-250호"/>
        <s v="제2013-256호"/>
        <s v="제2013-259호"/>
        <s v="제주특별자치도_x000a_ 제2013-007호"/>
      </sharedItems>
    </cacheField>
    <cacheField name="기관명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오조은" refreshedDate="42032.423929861114" createdVersion="4" refreshedVersion="4" minRefreshableVersion="3" recordCount="81">
  <cacheSource type="worksheet">
    <worksheetSource ref="E3:F84" sheet="Sheet5"/>
  </cacheSource>
  <cacheFields count="2">
    <cacheField name="연번" numFmtId="0">
      <sharedItems containsSemiMixedTypes="0" containsString="0" containsNumber="1" containsInteger="1" minValue="1" maxValue="81"/>
    </cacheField>
    <cacheField name="지역" numFmtId="0">
      <sharedItems count="17">
        <s v="서울"/>
        <s v="경기"/>
        <s v="충북"/>
        <s v="제주"/>
        <s v="부산"/>
        <s v="인천"/>
        <s v="세종"/>
        <s v="경남"/>
        <s v="강원"/>
        <s v="울산"/>
        <s v="전남"/>
        <s v="대구"/>
        <s v="광주"/>
        <s v="전북"/>
        <s v="충남"/>
        <s v="대전"/>
        <s v="경북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n v="1"/>
    <x v="0"/>
    <s v="제2007-001호"/>
    <s v="(재)다솜이재단"/>
    <s v="간병사업"/>
    <x v="0"/>
    <s v="간병,가사지원"/>
    <s v="민법상법인"/>
  </r>
  <r>
    <n v="2"/>
    <x v="0"/>
    <s v="제2007-002호"/>
    <s v="(재)아름다운가게"/>
    <s v="재활용품 수거 판매"/>
    <x v="1"/>
    <s v="환경"/>
    <s v="민법상법인"/>
  </r>
  <r>
    <n v="3"/>
    <x v="1"/>
    <s v="제2007-020호"/>
    <s v="함께일하는세상㈜"/>
    <s v="학교화장실 청소"/>
    <x v="1"/>
    <s v="환경"/>
    <s v="상법상회사"/>
  </r>
  <r>
    <n v="4"/>
    <x v="1"/>
    <s v="제2007-028호"/>
    <s v="㈜에코그린"/>
    <s v="폐기물 재활용"/>
    <x v="1"/>
    <s v="환경"/>
    <s v="상법상회사"/>
  </r>
  <r>
    <n v="5"/>
    <x v="1"/>
    <s v="제2007-033호"/>
    <s v="㈜컴윈"/>
    <s v="전기전자폐기물 재활용사업"/>
    <x v="2"/>
    <s v="환경"/>
    <s v="상법상회사"/>
  </r>
  <r>
    <n v="6"/>
    <x v="2"/>
    <s v="제2007-035호"/>
    <s v="㈜늘푸른자원"/>
    <s v="폐OA수거,분해,판매"/>
    <x v="1"/>
    <s v="환경"/>
    <s v="상법상회사"/>
  </r>
  <r>
    <n v="7"/>
    <x v="0"/>
    <s v="제2007-037호"/>
    <s v="(사)장애우권익문제연구소리드릭"/>
    <s v="디자인, 출판, 복사용지, 직업재활, 보호고용훈련 "/>
    <x v="2"/>
    <s v="기타"/>
    <s v="민법상법인"/>
  </r>
  <r>
    <n v="8"/>
    <x v="3"/>
    <s v="제2008-013호"/>
    <s v="주식회사 화진산업"/>
    <s v="장애인 택시운전, 면장갑제조 및 소프트웨어 개발"/>
    <x v="2"/>
    <s v="기타"/>
    <s v="상법상회사"/>
  </r>
  <r>
    <n v="9"/>
    <x v="0"/>
    <s v="제2008-031호"/>
    <s v="서울의료복지 사회적협동조합"/>
    <s v="저소득 소외계층 진료, 재가간병가사서비스, 보건예방교육서비스 등"/>
    <x v="3"/>
    <s v="간병,가사지원"/>
    <s v="사회적협동조합"/>
  </r>
  <r>
    <n v="10"/>
    <x v="1"/>
    <s v="제2008-033호"/>
    <s v="(주) 행복"/>
    <s v="도시락 제공"/>
    <x v="3"/>
    <s v="사회복지"/>
    <s v="상법상회사"/>
  </r>
  <r>
    <n v="11"/>
    <x v="1"/>
    <s v="제2008-037호"/>
    <s v="안산의료복지 사회적협동조합"/>
    <s v="저소득층 진료, 재가간병가사서비스, 보건예방교육서비스"/>
    <x v="3"/>
    <s v="간병,가사지원"/>
    <s v="사회적협동조합"/>
  </r>
  <r>
    <n v="117"/>
    <x v="4"/>
    <s v="제2008-040호"/>
    <s v="㈜제일산업"/>
    <s v="종이컵 제조, 판매"/>
    <x v="2"/>
    <s v="기타"/>
    <s v="상법상회사"/>
  </r>
  <r>
    <n v="12"/>
    <x v="4"/>
    <s v="제2008-041호"/>
    <s v="사회복지법인유은복지재단나눔공동체"/>
    <s v="새싹및어린잎채소재배, 현수막제작"/>
    <x v="2"/>
    <s v="사회복지"/>
    <s v="사회복지법인"/>
  </r>
  <r>
    <n v="13"/>
    <x v="5"/>
    <s v="제2008-042호"/>
    <s v="씨튼장애인직업재활센터"/>
    <s v="취약계층(장애인)직업재활사업"/>
    <x v="2"/>
    <s v="기타"/>
    <s v="사회복지법인"/>
  </r>
  <r>
    <n v="14"/>
    <x v="6"/>
    <s v="제2008-049호"/>
    <s v="㈜가온"/>
    <s v="가사서비스,산모도우비 바우처"/>
    <x v="0"/>
    <s v="사회복지"/>
    <s v="상법상회사"/>
  </r>
  <r>
    <n v="15"/>
    <x v="0"/>
    <s v="제2008-054호"/>
    <s v="사회복지법인행복창조행복지킴이사업단"/>
    <s v="간병, 실버용품판매,  케어교육 및 상담"/>
    <x v="3"/>
    <s v="간병,가사지원"/>
    <s v="사회복지법인"/>
  </r>
  <r>
    <n v="16"/>
    <x v="7"/>
    <s v="제2008-077호"/>
    <s v="농업회사법인 주식회사 콩세알"/>
    <s v="영농지원과 안심먹을 거리 나눔사업"/>
    <x v="2"/>
    <s v="기타"/>
    <s v="상법상회사"/>
  </r>
  <r>
    <n v="17"/>
    <x v="1"/>
    <s v="제2008-078호"/>
    <s v="행복도시락주식회사"/>
    <s v="도시락 제조, 배달"/>
    <x v="0"/>
    <s v="사회복지"/>
    <s v="상법상회사"/>
  </r>
  <r>
    <n v="18"/>
    <x v="8"/>
    <s v="제2008-088호"/>
    <s v="부안낭주회"/>
    <s v="가사 및 재가간병"/>
    <x v="0"/>
    <s v="간병,가사지원"/>
    <s v="비영리민간단체"/>
  </r>
  <r>
    <n v="19"/>
    <x v="0"/>
    <s v="제2008-103호"/>
    <s v="㈜페어트레이드코리아"/>
    <s v="공정무역 상품 도, 소매"/>
    <x v="1"/>
    <s v="기타"/>
    <s v="상법상회사"/>
  </r>
  <r>
    <n v="20"/>
    <x v="1"/>
    <s v="제2008-114호"/>
    <s v="한국컴퓨터재생센터㈜"/>
    <s v="중고PC 재생 및 전자부품 재활용 "/>
    <x v="1"/>
    <s v="기타"/>
    <s v="상법상회사"/>
  </r>
  <r>
    <n v="21"/>
    <x v="9"/>
    <s v="제2008-124호"/>
    <s v="유한회사정선재활용센타"/>
    <s v="재활용품 수거 판매"/>
    <x v="2"/>
    <s v="환경"/>
    <s v="상법상회사"/>
  </r>
  <r>
    <n v="22"/>
    <x v="7"/>
    <s v="제2008-138호"/>
    <s v="주식회사 도농살림"/>
    <s v="도농직거래를 통한 실직자 ,노숙인및 사회적 취약계층을 위한 사회적 일자리 만들기"/>
    <x v="2"/>
    <s v="기타"/>
    <s v="상법상회사"/>
  </r>
  <r>
    <n v="23"/>
    <x v="5"/>
    <s v="제2008-144호"/>
    <s v="주식회사 드림박스"/>
    <s v="골판지박스 제조사업"/>
    <x v="2"/>
    <s v="기타"/>
    <s v="상법상회사"/>
  </r>
  <r>
    <n v="24"/>
    <x v="0"/>
    <s v="제2009-002호"/>
    <s v="사단법인신명나는한반도자전거에사랑을싣고"/>
    <s v="자전거 나눔 및 판매, 수리사업"/>
    <x v="0"/>
    <s v="환경"/>
    <s v="민법상법인"/>
  </r>
  <r>
    <n v="25"/>
    <x v="4"/>
    <s v="제2009-012호"/>
    <s v="주식회사행복한일터"/>
    <s v="위생관리 용역등의 수익사업"/>
    <x v="1"/>
    <s v="환경"/>
    <s v="상법상회사"/>
  </r>
  <r>
    <n v="26"/>
    <x v="1"/>
    <s v="제2009-016호"/>
    <s v="㈜나눔과돌봄"/>
    <s v="가사간병 방문서비스"/>
    <x v="2"/>
    <s v="간병,가사지원"/>
    <s v="상법상회사"/>
  </r>
  <r>
    <n v="27"/>
    <x v="1"/>
    <s v="제2009-019호"/>
    <s v="㈜에이스푸드"/>
    <s v="지역 장애인 일자리 창출, 고령자 일자리 창출"/>
    <x v="2"/>
    <s v="기타"/>
    <s v="상법상회사"/>
  </r>
  <r>
    <n v="28"/>
    <x v="7"/>
    <s v="제2009-030호"/>
    <s v="(주)청소사랑"/>
    <s v="청소대행서비스"/>
    <x v="2"/>
    <s v="환경"/>
    <s v="상법상회사"/>
  </r>
  <r>
    <n v="29"/>
    <x v="0"/>
    <s v="제2009-035호"/>
    <s v="㈜추억을파는극장(㈜허리우드극장)"/>
    <s v="실버영화관"/>
    <x v="1"/>
    <s v="문화,예술,관광,운동"/>
    <s v="상법상회사"/>
  </r>
  <r>
    <n v="30"/>
    <x v="3"/>
    <s v="제2009-043호"/>
    <s v="주식회사서구웰푸드"/>
    <s v="도시락, 출장뷔페"/>
    <x v="2"/>
    <s v="기타"/>
    <s v="상법상회사"/>
  </r>
  <r>
    <n v="31"/>
    <x v="4"/>
    <s v="제2009-044호"/>
    <s v="사단법인가경복지센터"/>
    <s v="노인재가요양, 가사, 간병, 장애인활동지원"/>
    <x v="0"/>
    <s v="간병,가사지원"/>
    <s v="민법상법인"/>
  </r>
  <r>
    <n v="32"/>
    <x v="0"/>
    <s v="제2009-052호"/>
    <s v="사회복지법인 노인낙원 효도사업단"/>
    <s v=" 밑반찬 배달사업,  치매노인주간보호사업_x000a_노인재가요양, 장애인 방문목욕사업"/>
    <x v="0"/>
    <s v="사회복지"/>
    <s v="사회복지법인"/>
  </r>
  <r>
    <n v="33"/>
    <x v="0"/>
    <s v="제2009-056호"/>
    <s v="㈜트래블러스맵"/>
    <s v="지역 문화 및 환경 보존을 위한 대안여행 서비스 및 탈학교 청소년 대상 여행기획자 교육"/>
    <x v="1"/>
    <s v="문화,예술,관광,운동"/>
    <s v="상법상회사"/>
  </r>
  <r>
    <n v="34"/>
    <x v="10"/>
    <s v="제2009-060호"/>
    <s v="사단법인 한국장애인자립협회"/>
    <s v="종량제 봉투 생산, 판촉물 "/>
    <x v="2"/>
    <s v="기타"/>
    <s v="민법상법인"/>
  </r>
  <r>
    <n v="35"/>
    <x v="2"/>
    <s v="제2009-061호"/>
    <s v="유한회사 인제하우징"/>
    <s v="집수리 및 일반유료 공사"/>
    <x v="0"/>
    <s v="사회복지"/>
    <s v="상법상회사"/>
  </r>
  <r>
    <n v="36"/>
    <x v="4"/>
    <s v="제2009-065호"/>
    <s v="사회복지법인 성요셉복지재단 성요셉직업재활센터"/>
    <s v="장애인재활작업장(박스,면장갑공장) 및 인력풀,친환경농장운영"/>
    <x v="2"/>
    <s v="기타"/>
    <s v="사회복지법인"/>
  </r>
  <r>
    <n v="37"/>
    <x v="9"/>
    <s v="제2010-036호"/>
    <s v="㈜노나메기"/>
    <s v="저슥득층 집수리 사업, 에너지절감주택사업"/>
    <x v="0"/>
    <s v="환경"/>
    <s v="상법상회사"/>
  </r>
  <r>
    <n v="38"/>
    <x v="7"/>
    <s v="제2010-049호"/>
    <s v="㈜희망일터"/>
    <s v="학교환경개선사업 및 청소용역"/>
    <x v="2"/>
    <s v="기타"/>
    <s v="상법상회사"/>
  </r>
  <r>
    <n v="39"/>
    <x v="0"/>
    <s v="제2010-072호"/>
    <s v="㈜심원테크"/>
    <s v="재제조 토너카트리지 생산/판매"/>
    <x v="2"/>
    <s v="기타"/>
    <s v="상법상회사"/>
  </r>
  <r>
    <n v="40"/>
    <x v="1"/>
    <s v="제2010-079호"/>
    <s v="㈜작은자리돌봄센터"/>
    <s v="산모신생아도우미, 노인재가요양"/>
    <x v="2"/>
    <s v="간병,가사지원"/>
    <s v="상법상회사"/>
  </r>
  <r>
    <n v="41"/>
    <x v="11"/>
    <s v="제2010-091호"/>
    <s v="주식회사 로컬푸드"/>
    <s v="로컬푸드사업/생태문화교실운영"/>
    <x v="1"/>
    <s v="기타"/>
    <s v="상법상회사"/>
  </r>
  <r>
    <n v="42"/>
    <x v="4"/>
    <s v="제2010-101호"/>
    <s v="㈜포스코휴먼스"/>
    <s v="스틸하우스 제작, 시공, 작업복 세탁, IT 위탁"/>
    <x v="2"/>
    <s v="기타"/>
    <s v="상법상회사"/>
  </r>
  <r>
    <n v="43"/>
    <x v="4"/>
    <s v="제2010-102호"/>
    <s v="㈜드림앤해피워크"/>
    <s v="집수리 등 주거환경 개선 및 개조사업"/>
    <x v="2"/>
    <s v="기타"/>
    <s v="상법상회사"/>
  </r>
  <r>
    <n v="44"/>
    <x v="8"/>
    <s v="제2010-107호"/>
    <s v="동그라미플러스"/>
    <s v="육포 생산 및 판매, 서각 및 압화 생산 및 판매, 임가공 사업"/>
    <x v="2"/>
    <s v="기타"/>
    <s v="사회복지법인"/>
  </r>
  <r>
    <n v="45"/>
    <x v="0"/>
    <s v="제2010-137호"/>
    <s v="웹와치주식회사"/>
    <s v="웹 표준ㆍ웹 접근성 진단 컨설팅 사업, 웹 표준ㆍ웹 접근성 인증(WA인증) 사업, 영상제작 및 방송콘텐츠 보급 사업"/>
    <x v="2"/>
    <s v="기타"/>
    <s v="상법상회사"/>
  </r>
  <r>
    <n v="46"/>
    <x v="0"/>
    <s v="제2010-140호"/>
    <s v="사회복지법인 성요한복지회 그라나다보호작업센터"/>
    <s v="커피로스팅, 카페서비스, DM, 직업재활사업"/>
    <x v="2"/>
    <s v="사회복지"/>
    <s v="사회복지법인"/>
  </r>
  <r>
    <n v="47"/>
    <x v="7"/>
    <s v="제2010-148호"/>
    <s v="주식회사 크린웰"/>
    <s v="학교청소, 건물 일상관리 및 기타 입주청소 등 위생관리 용역업"/>
    <x v="2"/>
    <s v="기타"/>
    <s v="상법상회사"/>
  </r>
  <r>
    <n v="48"/>
    <x v="7"/>
    <s v="제2010-152호"/>
    <s v="(주)크린인천"/>
    <s v="건물관리,청소,위생관리용역"/>
    <x v="2"/>
    <s v="환경"/>
    <s v="상법상회사"/>
  </r>
  <r>
    <n v="49"/>
    <x v="9"/>
    <s v="제2010-169호"/>
    <s v="주식회사 청코리아"/>
    <s v="청소 및 소독, 위생관리"/>
    <x v="2"/>
    <s v="환경"/>
    <s v="상법상회사"/>
  </r>
  <r>
    <n v="50"/>
    <x v="5"/>
    <s v="제2010-187호"/>
    <s v="(주)다우환경"/>
    <s v="위생관리용역,학교,건물 등 청소, 소독방역, 청소장비, 물품 판매"/>
    <x v="2"/>
    <s v="환경"/>
    <s v="상법상회사"/>
  </r>
  <r>
    <n v="51"/>
    <x v="5"/>
    <s v="제2010-189호"/>
    <s v="(사)한국운동건강협회"/>
    <s v="운동,건강 프로그램 지도"/>
    <x v="2"/>
    <s v="문화,예술,관광,운동"/>
    <s v="민법상법인"/>
  </r>
  <r>
    <n v="52"/>
    <x v="7"/>
    <s v="제2010-212호"/>
    <s v="정부물품재활용(주)"/>
    <s v="대형폐기물 재활용사업"/>
    <x v="1"/>
    <s v="환경"/>
    <s v="상법상회사"/>
  </r>
  <r>
    <n v="53"/>
    <x v="12"/>
    <s v="제2011-001호"/>
    <s v="주식회사 포스플레이트"/>
    <s v="광양제철소 후판 재질시험 샘플 가공(시편) 작업_x000a_광양제철소 후판 제품창고 관리"/>
    <x v="2"/>
    <s v="기타"/>
    <s v="상법상회사"/>
  </r>
  <r>
    <n v="54"/>
    <x v="11"/>
    <s v="제2011-012호"/>
    <s v="㈜코끼리를키우는사람들"/>
    <s v="불특정다수에게 성교육 서비스 제공"/>
    <x v="1"/>
    <s v="교육"/>
    <s v="상법상회사"/>
  </r>
  <r>
    <n v="55"/>
    <x v="10"/>
    <s v="제2011-015호"/>
    <s v="사단법인 에코언니야"/>
    <s v="천연비누, 폐식용유 재활용 세탁비누 판매, 친환경농산물직거래"/>
    <x v="2"/>
    <s v="환경"/>
    <s v="민법상법인"/>
  </r>
  <r>
    <n v="56"/>
    <x v="8"/>
    <s v="제2011-053호"/>
    <s v="제너럴바이오주식회사"/>
    <s v="친환경 세정제, 기능성 화장품, 바이오 식품 제조 판매"/>
    <x v="2"/>
    <s v="기타"/>
    <s v="상법상회사"/>
  </r>
  <r>
    <n v="57"/>
    <x v="1"/>
    <s v="제2011-077호"/>
    <s v="주식회사 온케어구리"/>
    <s v="공동간병, 노인재가요양"/>
    <x v="2"/>
    <s v="보건"/>
    <s v="상법상회사"/>
  </r>
  <r>
    <n v="58"/>
    <x v="10"/>
    <s v="제2011-097호"/>
    <s v="주식회사 가온누리인재양성사업단"/>
    <s v="청소년 및 대학생 대상으로 인재육성프로그램 운영"/>
    <x v="3"/>
    <s v="교육"/>
    <s v="상법상회사"/>
  </r>
  <r>
    <n v="59"/>
    <x v="4"/>
    <s v="제2011-101호"/>
    <s v="사회복지법인 희망세상 희망세상보호작업장"/>
    <s v="자동차부품조립,  LED조명기기, 행정봉투 및 목제가구 제작"/>
    <x v="2"/>
    <s v="기타"/>
    <s v="사회복지법인"/>
  </r>
  <r>
    <n v="60"/>
    <x v="10"/>
    <s v="제2011-109호"/>
    <s v="재단법인 부산행복한학교재단"/>
    <s v="방과후 학교지원사업"/>
    <x v="3"/>
    <s v="교육"/>
    <s v="민법상법인"/>
  </r>
  <r>
    <n v="61"/>
    <x v="0"/>
    <s v="제2011-125호"/>
    <s v="재단법인 행복한학교재단"/>
    <s v="방과후 학교 위탁 운영"/>
    <x v="2"/>
    <s v="교육"/>
    <s v="민법상법인"/>
  </r>
  <r>
    <n v="62"/>
    <x v="11"/>
    <s v="제2011-136호"/>
    <s v="(사)울산광역시지체장애인협회 신정장애인보호작업장"/>
    <s v="현수막 및 인쇄물 제작 판매"/>
    <x v="2"/>
    <s v="기타"/>
    <s v="민법상법인"/>
  </r>
  <r>
    <n v="63"/>
    <x v="10"/>
    <s v="제2012-011호"/>
    <s v=" 미디토리협동조합"/>
    <s v="공공미디어콘텐츠 제작, 무료미디어교육, 홍보컨설팅, 지역 예술문화 활성화 지원사업"/>
    <x v="0"/>
    <s v="문화,예술,관광,운동"/>
    <s v="협동조합"/>
  </r>
  <r>
    <n v="64"/>
    <x v="1"/>
    <s v="제2012-024호"/>
    <s v="시흥희망의료복지 사회적협동조합"/>
    <s v="진료사업, 재가장기요양사업,고운맘케어 산후도우미사업"/>
    <x v="0"/>
    <s v="보건"/>
    <s v="사회적협동조합"/>
  </r>
  <r>
    <n v="65"/>
    <x v="4"/>
    <s v="제2012-038호"/>
    <s v="㈜풀내음"/>
    <s v="기능성 국수 판매"/>
    <x v="2"/>
    <s v="기타"/>
    <s v="상법상회사"/>
  </r>
  <r>
    <n v="66"/>
    <x v="13"/>
    <s v="제2012-043호"/>
    <s v="㈜드림앤챌린지"/>
    <s v="청소용역, 여행업, 식품접객업 등"/>
    <x v="2"/>
    <s v="기타"/>
    <s v="상법상회사"/>
  </r>
  <r>
    <n v="67"/>
    <x v="1"/>
    <s v="제2012-047호"/>
    <s v="㈜중원기업"/>
    <s v="청소, 재활용"/>
    <x v="2"/>
    <s v="환경"/>
    <s v="상법상회사"/>
  </r>
  <r>
    <n v="68"/>
    <x v="14"/>
    <s v="제2012-061호"/>
    <s v="㈜공감만세"/>
    <s v="지역사회의 지속 가능한 발전을 위한 공정여행 전문 업체"/>
    <x v="1"/>
    <s v="문화,예술,관광,운동"/>
    <s v="상법상회사"/>
  </r>
  <r>
    <n v="69"/>
    <x v="6"/>
    <s v="제2012-064호"/>
    <s v="㈜싸리비"/>
    <s v="청소, 방역 서비스업"/>
    <x v="2"/>
    <s v="환경"/>
    <s v="상법상회사"/>
  </r>
  <r>
    <n v="70"/>
    <x v="1"/>
    <s v="제2012-074호"/>
    <s v="주식회사 나눔환경"/>
    <s v="청소용역 및 친환경 스팀세차"/>
    <x v="2"/>
    <s v="환경"/>
    <s v="상법상회사"/>
  </r>
  <r>
    <n v="71"/>
    <x v="4"/>
    <s v="제2012-076호"/>
    <s v="경상북도장애청소년자립지원센터부설통합서비스센터"/>
    <s v="장애 아동 청소년 대상 방과후 학교 서비스 및 개별치료(언어 미술 음악 등)"/>
    <x v="0"/>
    <s v="교육"/>
    <s v="비영리민간단체"/>
  </r>
  <r>
    <n v="72"/>
    <x v="12"/>
    <s v="제2012-079호"/>
    <s v="(주)동신이향"/>
    <s v="문화/미술치료/행동치료"/>
    <x v="0"/>
    <s v="문화,예술,관광,운동"/>
    <s v="상법상회사"/>
  </r>
  <r>
    <n v="73"/>
    <x v="7"/>
    <s v="제2012-108호"/>
    <s v="함께사는마을 ㈜"/>
    <s v="중고의류 및 의류 판매, 폐휴대폰 매입"/>
    <x v="2"/>
    <s v="사회복지"/>
    <s v="상법상회사"/>
  </r>
  <r>
    <n v="74"/>
    <x v="7"/>
    <s v="제2012-109호"/>
    <s v="주식회사 우리청년사업단"/>
    <s v="체육지도자 파견 및 택견보급"/>
    <x v="0"/>
    <s v="문화,예술,관광,운동"/>
    <s v="상법상회사"/>
  </r>
  <r>
    <n v="75"/>
    <x v="3"/>
    <s v="제2012-117호"/>
    <s v="재단법인 대구행복한학교재단"/>
    <s v="방과후 학교지원사업, 평생교육지원사업"/>
    <x v="3"/>
    <s v="교육"/>
    <s v="민법상법인"/>
  </r>
  <r>
    <n v="76"/>
    <x v="5"/>
    <s v="제2012-124호"/>
    <s v="(사)실로암사람들 (카페홀더)"/>
    <s v="음료 및 제과제빵 판매"/>
    <x v="2"/>
    <s v="기타"/>
    <s v="민법상법인"/>
  </r>
  <r>
    <n v="77"/>
    <x v="5"/>
    <s v="제2012-126호"/>
    <s v="세상에서가장아름다운나무 (다문화마켓)"/>
    <s v="다문화가정의 직업능력개발"/>
    <x v="2"/>
    <s v="기타"/>
    <s v="비영리민간단체"/>
  </r>
  <r>
    <n v="78"/>
    <x v="8"/>
    <s v="제2012-132호"/>
    <s v="사단법인 마당"/>
    <s v="지역 문화자원 발굴(문화저널)과 문화콘텐츠 개발"/>
    <x v="1"/>
    <s v="문화,예술,관광,운동"/>
    <s v="민법상법인"/>
  </r>
  <r>
    <n v="79"/>
    <x v="13"/>
    <s v="제2012-137호"/>
    <s v="㈜에이스잡"/>
    <s v="위생관리, 소독, 경비, 주택관리업"/>
    <x v="2"/>
    <s v="환경"/>
    <s v="상법상회사"/>
  </r>
  <r>
    <n v="80"/>
    <x v="6"/>
    <s v="제2012-139호"/>
    <s v="주식회사 송암식품"/>
    <s v="육가공 유통업"/>
    <x v="2"/>
    <s v="기타"/>
    <s v="상법상회사"/>
  </r>
  <r>
    <n v="81"/>
    <x v="1"/>
    <s v="제2013-015호"/>
    <s v="은빛둥지"/>
    <s v="노인동영상 제작"/>
    <x v="2"/>
    <s v="문화,예술,관광,운동"/>
    <s v="비영리민간단체"/>
  </r>
  <r>
    <n v="82"/>
    <x v="11"/>
    <s v="제2013-018호"/>
    <s v="울산미디어연대_x000a_울산시민미디어센터사업단"/>
    <s v="미디어 제작 및 교육"/>
    <x v="3"/>
    <s v="문화,예술,관광,운동"/>
    <s v="비영리민간단체"/>
  </r>
  <r>
    <n v="83"/>
    <x v="3"/>
    <s v="제2013-019호"/>
    <s v="주식회사 계수나무"/>
    <s v="야생화(초), 분경 교육및 제작 판매, 커피숍운영"/>
    <x v="2"/>
    <s v="기타"/>
    <s v="상법상회사"/>
  </r>
  <r>
    <n v="84"/>
    <x v="7"/>
    <s v="제2013-047호"/>
    <s v="강화꿈작목반 영농조합법인"/>
    <s v="쑥가공제조"/>
    <x v="2"/>
    <s v="기타"/>
    <s v="영농조합법인"/>
  </r>
  <r>
    <n v="85"/>
    <x v="9"/>
    <s v="제2013-048호"/>
    <s v="사단법인 전국독서새물결모임"/>
    <s v="독서 논술교육, 출판인쇄, 문화센터 운영"/>
    <x v="0"/>
    <s v="교육"/>
    <s v="민법상법인"/>
  </r>
  <r>
    <n v="86"/>
    <x v="0"/>
    <s v="제2013-066호"/>
    <s v="(주)조은프로소싱"/>
    <s v="피복관리 및 근로자파견/SK텔레콤 대리점운영/스팀세차장 운영"/>
    <x v="2"/>
    <s v="기타"/>
    <s v="상법상회사"/>
  </r>
  <r>
    <n v="87"/>
    <x v="0"/>
    <s v="제2013-067호"/>
    <s v="행복나래 주식회사"/>
    <s v="MRO, 유통"/>
    <x v="1"/>
    <s v="기타"/>
    <s v="상법상회사"/>
  </r>
  <r>
    <n v="88"/>
    <x v="8"/>
    <s v="제2013-098호"/>
    <s v="(유)국민종합주택관리"/>
    <s v="청소, 시설물관리"/>
    <x v="2"/>
    <s v="환경"/>
    <s v="상법상회사"/>
  </r>
  <r>
    <n v="89"/>
    <x v="1"/>
    <s v="제2013-107호"/>
    <s v="주식회사 동부케어"/>
    <s v="가사간병서비스, 신생아도우미"/>
    <x v="0"/>
    <s v="간병,가사지원"/>
    <s v="상법상회사"/>
  </r>
  <r>
    <n v="90"/>
    <x v="4"/>
    <s v="제2013-113호"/>
    <s v="주식회사 돌봄사회서비스센터"/>
    <s v="돌봄서비스"/>
    <x v="0"/>
    <s v="간병,가사지원"/>
    <s v="상법상회사"/>
  </r>
  <r>
    <n v="91"/>
    <x v="3"/>
    <s v="제2013-114호"/>
    <s v="㈜아트쉐어"/>
    <s v="예술교육사업, 찾아가는 오페라단 사업"/>
    <x v="2"/>
    <s v="문화,예술,관광,운동"/>
    <s v="상법상회사"/>
  </r>
  <r>
    <n v="92"/>
    <x v="3"/>
    <s v="제2013-118호"/>
    <s v="㈜남영이앤아이"/>
    <s v="실내건축, 인터리어 도배"/>
    <x v="2"/>
    <s v="기타"/>
    <s v="상법상회사"/>
  </r>
  <r>
    <n v="93"/>
    <x v="0"/>
    <s v="제2013-124호"/>
    <s v="㈜두꺼비하우징"/>
    <s v="노후주거지재생, 도시재생 마을사업"/>
    <x v="2"/>
    <s v="기타"/>
    <s v="상법상회사"/>
  </r>
  <r>
    <n v="94"/>
    <x v="11"/>
    <s v="제2013-129호"/>
    <s v="주식회사 맑은기업"/>
    <s v="복사용지,사무용품,MRO"/>
    <x v="2"/>
    <s v="기타"/>
    <s v="상법상회사"/>
  </r>
  <r>
    <n v="95"/>
    <x v="6"/>
    <s v="제2013-148호"/>
    <s v="흙사랑영농조합법인"/>
    <s v="친환경 농산물 가공 및 유통"/>
    <x v="2"/>
    <s v="기타"/>
    <s v="영농조합법인"/>
  </r>
  <r>
    <n v="96"/>
    <x v="6"/>
    <s v="제2013-151호"/>
    <s v="다사리장애인자립생활센터 사업단 사람플러스"/>
    <s v="장애인 보장구 판매,임대,수리 등"/>
    <x v="2"/>
    <s v="기타"/>
    <s v="비영리민간단체"/>
  </r>
  <r>
    <n v="97"/>
    <x v="6"/>
    <s v="제2013-152호"/>
    <s v="한드미영농조합법인"/>
    <s v="농촌 체험관광 및 농어촌 유학 프로그램, 농특산물 판매"/>
    <x v="2"/>
    <s v="기타"/>
    <s v="영농조합법인"/>
  </r>
  <r>
    <n v="98"/>
    <x v="14"/>
    <s v="제2013-153호"/>
    <s v="주식회사 청화팜"/>
    <s v="천연의약외품, 화장품, 비누제조 "/>
    <x v="2"/>
    <s v="기타"/>
    <s v="상법상회사"/>
  </r>
  <r>
    <n v="99"/>
    <x v="5"/>
    <s v="제2013-155호"/>
    <s v="㈜포인트아카데미"/>
    <s v="방과후학교"/>
    <x v="0"/>
    <s v="교육"/>
    <s v="상법상회사"/>
  </r>
  <r>
    <n v="100"/>
    <x v="8"/>
    <s v="제2013-161호"/>
    <s v="유한회사 착한자전거"/>
    <s v="자전거 재활용 및 제조, 직업훈련"/>
    <x v="2"/>
    <s v="기타"/>
    <s v="상법상회사"/>
  </r>
  <r>
    <n v="101"/>
    <x v="10"/>
    <s v="제2013-165호"/>
    <s v="고려학원영도구장애인복지관 카페에또와"/>
    <s v="카페 개설 및 운영"/>
    <x v="2"/>
    <s v="기타"/>
    <s v="학교법인"/>
  </r>
  <r>
    <n v="102"/>
    <x v="9"/>
    <s v="제2013-177호"/>
    <s v="주식회사 광고발전소"/>
    <s v="광고기획 및 홍보물 제작"/>
    <x v="2"/>
    <s v="기타"/>
    <s v="상법상회사"/>
  </r>
  <r>
    <n v="103"/>
    <x v="0"/>
    <s v="제2013-186호"/>
    <s v="극단 날으는자동차"/>
    <s v="공연, 예술교육"/>
    <x v="1"/>
    <s v="문화,예술,관광,운동"/>
    <s v="비영리민간단체"/>
  </r>
  <r>
    <n v="104"/>
    <x v="14"/>
    <s v="제2013-194호"/>
    <s v="미담장학회"/>
    <s v="방과후학교"/>
    <x v="1"/>
    <s v="교육"/>
    <s v="비영리민간단체"/>
  </r>
  <r>
    <n v="105"/>
    <x v="5"/>
    <s v="제2013-203호"/>
    <s v="㈜토마토헬스케어"/>
    <s v="의료기기 판매, 수리"/>
    <x v="2"/>
    <s v="기타"/>
    <s v="상법상회사"/>
  </r>
  <r>
    <n v="106"/>
    <x v="10"/>
    <s v="제2013-208호"/>
    <s v="(사)부산돌봄사회서비스센터"/>
    <s v="산모도우미파견,공동간병,간병,교육"/>
    <x v="0"/>
    <s v="간병,가사지원"/>
    <s v="민법상법인"/>
  </r>
  <r>
    <n v="107"/>
    <x v="10"/>
    <s v="제2013-210호"/>
    <s v="주식회사 문화콩"/>
    <s v="MBC롯데아트홀 운영대행, 공연기획 및 제작"/>
    <x v="0"/>
    <s v="문화,예술,관광,운동"/>
    <s v="상법상회사"/>
  </r>
  <r>
    <n v="108"/>
    <x v="11"/>
    <s v="제2013-211호"/>
    <s v="재단법인 울산행복한학교"/>
    <s v="방과후학교"/>
    <x v="3"/>
    <s v="교육"/>
    <s v="민법상법인"/>
  </r>
  <r>
    <n v="109"/>
    <x v="4"/>
    <s v="제2013-216호"/>
    <s v="사단법인 순흥초군농악보존회"/>
    <s v="선비촌 위탁운영 및 공예품 제작 판매, 전통농악 공연"/>
    <x v="2"/>
    <s v="문화,예술,관광,운동"/>
    <s v="민법상법인"/>
  </r>
  <r>
    <n v="110"/>
    <x v="4"/>
    <s v="제2013-220호"/>
    <s v="㈜오방색"/>
    <s v="천연염색 가공 및 제품 판매"/>
    <x v="2"/>
    <s v="기타"/>
    <s v="상법상회사"/>
  </r>
  <r>
    <n v="111"/>
    <x v="1"/>
    <s v="제2013-221호"/>
    <s v="재단법인 행복한웹앤미디어"/>
    <s v="IT컨설팅, IT교육, 홈페이지 제작"/>
    <x v="2"/>
    <s v="기타"/>
    <s v="민법상법인"/>
  </r>
  <r>
    <n v="112"/>
    <x v="0"/>
    <s v="제2013-242호"/>
    <s v="사단법인 마포공동체라디오"/>
    <s v="지역 공동체라디오 방송"/>
    <x v="1"/>
    <s v="문화,예술,관광,운동"/>
    <s v="민법상법인"/>
  </r>
  <r>
    <n v="113"/>
    <x v="0"/>
    <s v="제2013-250호"/>
    <s v="㈜나눔스토어"/>
    <s v="온라인정보 제공업, 화환 거치대 제조업, 곡물소매업, 전자상거래업"/>
    <x v="1"/>
    <s v="기타"/>
    <s v="상법상회사"/>
  </r>
  <r>
    <n v="114"/>
    <x v="7"/>
    <s v="제2013-256호"/>
    <s v="㈜천우굿프랜즈"/>
    <s v="전기전자살균기 제조업, 생활잡화, 판촉물 도소매"/>
    <x v="2"/>
    <s v="기타"/>
    <s v="상법상회사"/>
  </r>
  <r>
    <n v="115"/>
    <x v="7"/>
    <s v="제2013-259호"/>
    <s v="㈜장애인장학사업장"/>
    <s v="화장지 제조, 농수산물 도소매, 집단급식소식품판매, 도서 및 관련용품 도소매, 청소용품, 소독용품 등 도소매,, 고물,고철폐자재 도소매, 문구완구사무용품 도소매"/>
    <x v="2"/>
    <s v="기타"/>
    <s v="상법상회사"/>
  </r>
  <r>
    <n v="116"/>
    <x v="15"/>
    <s v="제주특별자치도_x000a_ 제2013-007호"/>
    <s v="제주물마루된장학교 영농조합법인"/>
    <s v="웰빙전통식품개발 및 교육을 통한 도민건강 증진사업 "/>
    <x v="0"/>
    <s v="기타"/>
    <s v="영농조합법인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13">
  <r>
    <x v="0"/>
    <x v="0"/>
    <m/>
  </r>
  <r>
    <x v="1"/>
    <x v="1"/>
    <s v="(재)다솜이재단"/>
  </r>
  <r>
    <x v="1"/>
    <x v="2"/>
    <s v="(재)아름다운가게"/>
  </r>
  <r>
    <x v="2"/>
    <x v="3"/>
    <s v="(사)안심생활"/>
  </r>
  <r>
    <x v="3"/>
    <x v="4"/>
    <s v="사회적기업 청람"/>
  </r>
  <r>
    <x v="4"/>
    <x v="5"/>
    <s v="위캔센터"/>
  </r>
  <r>
    <x v="5"/>
    <x v="6"/>
    <s v="사)엠마오호스피스회"/>
  </r>
  <r>
    <x v="4"/>
    <x v="7"/>
    <s v="세종장애아동후원회장애아동통합지원센터"/>
  </r>
  <r>
    <x v="6"/>
    <x v="8"/>
    <s v="㈜다사랑간병서비스"/>
  </r>
  <r>
    <x v="7"/>
    <x v="9"/>
    <s v="(사)사랑의손길새소망"/>
  </r>
  <r>
    <x v="8"/>
    <x v="10"/>
    <s v="원주의료소비자생활협동조합"/>
  </r>
  <r>
    <x v="4"/>
    <x v="11"/>
    <s v="(사)대한노인회안성시지회"/>
  </r>
  <r>
    <x v="9"/>
    <x v="12"/>
    <s v="(주)미래이엔티"/>
  </r>
  <r>
    <x v="9"/>
    <x v="13"/>
    <s v="사단법인충북사회교육센터"/>
  </r>
  <r>
    <x v="8"/>
    <x v="14"/>
    <s v="환경지킴이운동본부"/>
  </r>
  <r>
    <x v="4"/>
    <x v="15"/>
    <s v="열린사회"/>
  </r>
  <r>
    <x v="4"/>
    <x v="16"/>
    <s v="함께일하는세상㈜"/>
  </r>
  <r>
    <x v="6"/>
    <x v="17"/>
    <s v="사회복지법인손과손(핸인핸)"/>
  </r>
  <r>
    <x v="1"/>
    <x v="18"/>
    <s v="사회복지법인동천학원동천"/>
  </r>
  <r>
    <x v="4"/>
    <x v="19"/>
    <s v="(주)노리단"/>
  </r>
  <r>
    <x v="4"/>
    <x v="20"/>
    <s v="(사)늘푸름늘푸른직업재활원"/>
  </r>
  <r>
    <x v="1"/>
    <x v="21"/>
    <s v="사회복지법인온누리복지재단(번동코이노니아장애인보호작업시설)"/>
  </r>
  <r>
    <x v="4"/>
    <x v="22"/>
    <s v="㈜에코그린"/>
  </r>
  <r>
    <x v="1"/>
    <x v="23"/>
    <s v="(사)지구촌사랑나눔부설(외국인노동자전용의원)"/>
  </r>
  <r>
    <x v="10"/>
    <x v="24"/>
    <s v="사회복지법인 안동애명복지촌 참사랑보호작업장"/>
  </r>
  <r>
    <x v="4"/>
    <x v="25"/>
    <s v="㈜컴윈"/>
  </r>
  <r>
    <x v="11"/>
    <x v="26"/>
    <s v="㈜늘푸른자원"/>
  </r>
  <r>
    <x v="7"/>
    <x v="27"/>
    <s v="새벽영농조합법인"/>
  </r>
  <r>
    <x v="1"/>
    <x v="28"/>
    <s v="(사)장애우권익문제연구소리드릭"/>
  </r>
  <r>
    <x v="1"/>
    <x v="29"/>
    <s v="사회적협동조합 자바르떼 "/>
  </r>
  <r>
    <x v="8"/>
    <x v="30"/>
    <s v="㈜바리의꿈"/>
  </r>
  <r>
    <x v="1"/>
    <x v="31"/>
    <s v="㈜우리가만드는미래"/>
  </r>
  <r>
    <x v="1"/>
    <x v="32"/>
    <s v="㈜그린주의"/>
  </r>
  <r>
    <x v="1"/>
    <x v="33"/>
    <s v="(주)나눔공동체"/>
  </r>
  <r>
    <x v="1"/>
    <x v="34"/>
    <s v="㈜푸른환경코리아"/>
  </r>
  <r>
    <x v="8"/>
    <x v="35"/>
    <s v="유한회사늘푸른환경"/>
  </r>
  <r>
    <x v="2"/>
    <x v="36"/>
    <s v="함께하는의료소비자생활협동조합(우리요양병원)"/>
  </r>
  <r>
    <x v="6"/>
    <x v="37"/>
    <s v="(사)실업극복국민운동인천본부급식센터"/>
  </r>
  <r>
    <x v="4"/>
    <x v="38"/>
    <s v="㈜조이비전"/>
  </r>
  <r>
    <x v="8"/>
    <x v="39"/>
    <s v="㈜이장"/>
  </r>
  <r>
    <x v="12"/>
    <x v="40"/>
    <s v="(사)한누리"/>
  </r>
  <r>
    <x v="7"/>
    <x v="41"/>
    <s v="(주)사람과환경"/>
  </r>
  <r>
    <x v="5"/>
    <x v="42"/>
    <s v="대전민들레의료소비자생활협동조합"/>
  </r>
  <r>
    <x v="9"/>
    <x v="43"/>
    <s v="㈜두레환경"/>
  </r>
  <r>
    <x v="7"/>
    <x v="44"/>
    <s v="(사)이음"/>
  </r>
  <r>
    <x v="6"/>
    <x v="45"/>
    <s v="㈜미디어교육연구소"/>
  </r>
  <r>
    <x v="4"/>
    <x v="46"/>
    <s v="안성의료소비자생활협동조합"/>
  </r>
  <r>
    <x v="1"/>
    <x v="47"/>
    <s v="(재)행복한나눔"/>
  </r>
  <r>
    <x v="6"/>
    <x v="48"/>
    <s v="대한성공회유지재단성미가엘종합사회복지관옹기종기네트워크"/>
  </r>
  <r>
    <x v="4"/>
    <x v="49"/>
    <s v="농업회사법인생명농업지원센터유한회사"/>
  </r>
  <r>
    <x v="9"/>
    <x v="50"/>
    <s v="사회복지법인예심복지재단예심하우스"/>
  </r>
  <r>
    <x v="9"/>
    <x v="51"/>
    <s v="㈜생명살림올리"/>
  </r>
  <r>
    <x v="13"/>
    <x v="52"/>
    <s v="주식회사 화진산업"/>
  </r>
  <r>
    <x v="12"/>
    <x v="53"/>
    <s v="사회복지법인무지개공동회엠마우스산업"/>
  </r>
  <r>
    <x v="11"/>
    <x v="54"/>
    <s v="사회복지법인 나눔(나눔터)"/>
  </r>
  <r>
    <x v="4"/>
    <x v="55"/>
    <s v="㈜시니어인력뱅크"/>
  </r>
  <r>
    <x v="11"/>
    <x v="56"/>
    <s v="㈜한찬코리아"/>
  </r>
  <r>
    <x v="1"/>
    <x v="57"/>
    <s v="주식회사 나눔사회"/>
  </r>
  <r>
    <x v="4"/>
    <x v="58"/>
    <s v="남양주샬롬의집행복나눔도시락"/>
  </r>
  <r>
    <x v="12"/>
    <x v="59"/>
    <s v="(사)시니어월드"/>
  </r>
  <r>
    <x v="9"/>
    <x v="60"/>
    <s v="㈜세기위생방역"/>
  </r>
  <r>
    <x v="4"/>
    <x v="61"/>
    <s v="(주)짜로사랑"/>
  </r>
  <r>
    <x v="1"/>
    <x v="62"/>
    <s v="티팟㈜"/>
  </r>
  <r>
    <x v="8"/>
    <x v="63"/>
    <s v="(유)늘푸른환경"/>
  </r>
  <r>
    <x v="1"/>
    <x v="64"/>
    <s v="㈜삶과돌봄"/>
  </r>
  <r>
    <x v="1"/>
    <x v="65"/>
    <s v="사회적기업 노란들판 유한회사"/>
  </r>
  <r>
    <x v="1"/>
    <x v="66"/>
    <s v="(재)민족의학연구원"/>
  </r>
  <r>
    <x v="1"/>
    <x v="67"/>
    <s v="서울의료복지 사회적협동조합"/>
  </r>
  <r>
    <x v="1"/>
    <x v="68"/>
    <s v="함께걸음의료소비자생활협동조합"/>
  </r>
  <r>
    <x v="4"/>
    <x v="69"/>
    <s v="(주) 행복"/>
  </r>
  <r>
    <x v="4"/>
    <x v="70"/>
    <s v="함께하는우리"/>
  </r>
  <r>
    <x v="8"/>
    <x v="71"/>
    <s v="(합)햇살나눔"/>
  </r>
  <r>
    <x v="6"/>
    <x v="72"/>
    <s v="인천평화의료생활협동조합"/>
  </r>
  <r>
    <x v="4"/>
    <x v="73"/>
    <s v="안산의료복지 사회적협동조합"/>
  </r>
  <r>
    <x v="11"/>
    <x v="74"/>
    <s v="주식회사 경남돌봄센터"/>
  </r>
  <r>
    <x v="10"/>
    <x v="75"/>
    <s v="㈜제일산업"/>
  </r>
  <r>
    <x v="10"/>
    <x v="76"/>
    <s v="사회복지법인유은복지재단나눔공동체"/>
  </r>
  <r>
    <x v="12"/>
    <x v="77"/>
    <s v="씨튼장애인직업재활센터"/>
  </r>
  <r>
    <x v="7"/>
    <x v="78"/>
    <s v="(유)나눔푸드"/>
  </r>
  <r>
    <x v="3"/>
    <x v="79"/>
    <s v="민들레마을주식회사"/>
  </r>
  <r>
    <x v="3"/>
    <x v="80"/>
    <s v="해피락 주식회사"/>
  </r>
  <r>
    <x v="3"/>
    <x v="81"/>
    <s v="사단법인사람과공간"/>
  </r>
  <r>
    <x v="5"/>
    <x v="82"/>
    <s v="사회복지법인성재원성세재활자립원"/>
  </r>
  <r>
    <x v="9"/>
    <x v="83"/>
    <s v="㈜가온"/>
  </r>
  <r>
    <x v="9"/>
    <x v="84"/>
    <s v="(주)휴먼케어"/>
  </r>
  <r>
    <x v="9"/>
    <x v="85"/>
    <s v="(사)흙살림"/>
  </r>
  <r>
    <x v="1"/>
    <x v="86"/>
    <s v="㈜파랑발"/>
  </r>
  <r>
    <x v="1"/>
    <x v="87"/>
    <s v="(사)대한정신보건가족협회(하나로기업)"/>
  </r>
  <r>
    <x v="1"/>
    <x v="88"/>
    <s v="사회복지법인행복창조행복지킴이사업단"/>
  </r>
  <r>
    <x v="1"/>
    <x v="89"/>
    <s v="오가니제이션요리"/>
  </r>
  <r>
    <x v="1"/>
    <x v="90"/>
    <s v="사단법인 한국아이티복지진흥원"/>
  </r>
  <r>
    <x v="1"/>
    <x v="91"/>
    <s v="공존산하행복도시락노원점(사랑의손맛)"/>
  </r>
  <r>
    <x v="1"/>
    <x v="92"/>
    <s v="실로암시각장애인복지회실로암시각장애인일자리창출사업단"/>
  </r>
  <r>
    <x v="4"/>
    <x v="93"/>
    <s v="사회복지법인 홍애원 홍애원(보호작업시설)"/>
  </r>
  <r>
    <x v="4"/>
    <x v="94"/>
    <s v="사회복지법인에덴복지재단에덴하우스"/>
  </r>
  <r>
    <x v="8"/>
    <x v="95"/>
    <s v="(유)열린사회서비스센터"/>
  </r>
  <r>
    <x v="8"/>
    <x v="96"/>
    <s v="(유)빛드림"/>
  </r>
  <r>
    <x v="8"/>
    <x v="97"/>
    <s v="원주노인소비자생활협동조합"/>
  </r>
  <r>
    <x v="8"/>
    <x v="98"/>
    <s v="노암복지회OK돌보미사업단"/>
  </r>
  <r>
    <x v="2"/>
    <x v="99"/>
    <s v="사회복지법인빛과소금복지재단(주는사랑사업단)"/>
  </r>
  <r>
    <x v="2"/>
    <x v="100"/>
    <s v="사단법인노인과복지(행복을나누는도시락부산서구센터)"/>
  </r>
  <r>
    <x v="2"/>
    <x v="101"/>
    <s v="부산YWCA해운대여성인력개발센터에듀천사"/>
  </r>
  <r>
    <x v="11"/>
    <x v="102"/>
    <s v="(재)마산교구천주교회유지재단아망센터"/>
  </r>
  <r>
    <x v="14"/>
    <x v="103"/>
    <s v="주식회사한백"/>
  </r>
  <r>
    <x v="14"/>
    <x v="104"/>
    <s v="(사)울산광역시지체장애인협회여천장애인보호작업장"/>
  </r>
  <r>
    <x v="10"/>
    <x v="105"/>
    <s v="(사)전통문화진흥원"/>
  </r>
  <r>
    <x v="6"/>
    <x v="106"/>
    <s v="㈜다사랑보육서비스"/>
  </r>
  <r>
    <x v="6"/>
    <x v="107"/>
    <s v="㈜에스이하우징"/>
  </r>
  <r>
    <x v="6"/>
    <x v="108"/>
    <s v="농업회사법인 주식회사 콩세알"/>
  </r>
  <r>
    <x v="4"/>
    <x v="109"/>
    <s v="행복도시락주식회사"/>
  </r>
  <r>
    <x v="4"/>
    <x v="110"/>
    <s v="사회복지법인 가나안복지재단 가나안근로복지관"/>
  </r>
  <r>
    <x v="3"/>
    <x v="111"/>
    <s v="심청노인복지센터스마일사업단"/>
  </r>
  <r>
    <x v="12"/>
    <x v="112"/>
    <s v="사단법인 해피웨이"/>
  </r>
  <r>
    <x v="7"/>
    <x v="113"/>
    <s v="임실노인복지센터일자리사업단"/>
  </r>
  <r>
    <x v="7"/>
    <x v="114"/>
    <s v="우리노인복지센터행복나눔"/>
  </r>
  <r>
    <x v="7"/>
    <x v="115"/>
    <s v="전주사회서비스센터"/>
  </r>
  <r>
    <x v="7"/>
    <x v="116"/>
    <s v="추진장애인자립작업장"/>
  </r>
  <r>
    <x v="7"/>
    <x v="117"/>
    <s v="부안낭주회"/>
  </r>
  <r>
    <x v="3"/>
    <x v="118"/>
    <s v="목포이주외국인상담센터"/>
  </r>
  <r>
    <x v="3"/>
    <x v="119"/>
    <s v="사단법인 우리가꿈꾸는세상"/>
  </r>
  <r>
    <x v="3"/>
    <x v="120"/>
    <s v="사랑나눔"/>
  </r>
  <r>
    <x v="3"/>
    <x v="121"/>
    <s v="송정인더스트리"/>
  </r>
  <r>
    <x v="3"/>
    <x v="122"/>
    <s v="주식회사맑은여수환경"/>
  </r>
  <r>
    <x v="5"/>
    <x v="123"/>
    <s v="유한회사행복한밥상"/>
  </r>
  <r>
    <x v="5"/>
    <x v="124"/>
    <s v="사회적기업 야베스공동체㈜"/>
  </r>
  <r>
    <x v="9"/>
    <x v="125"/>
    <s v="사회복지법인 천주교청주교구사회복지회 프란치스코의 집"/>
  </r>
  <r>
    <x v="15"/>
    <x v="126"/>
    <s v="사회복지법인한숲복지재단부설하늘나무노인복지사업단"/>
  </r>
  <r>
    <x v="9"/>
    <x v="127"/>
    <s v="주식회사 휴먼디앤씨"/>
  </r>
  <r>
    <x v="1"/>
    <x v="128"/>
    <s v="㈜참신나는옷"/>
  </r>
  <r>
    <x v="1"/>
    <x v="129"/>
    <s v="성공회 푸드뱅크'이바지'사업단"/>
  </r>
  <r>
    <x v="1"/>
    <x v="130"/>
    <s v="유한회사행복도시락(중구점행복을나누는도시락센터)"/>
  </r>
  <r>
    <x v="1"/>
    <x v="131"/>
    <s v="㈜페어트레이드코리아"/>
  </r>
  <r>
    <x v="1"/>
    <x v="132"/>
    <s v="(사)한옥문화원"/>
  </r>
  <r>
    <x v="1"/>
    <x v="133"/>
    <s v="(사)청소년교육전략21"/>
  </r>
  <r>
    <x v="1"/>
    <x v="134"/>
    <s v="주식회사나눔의일터"/>
  </r>
  <r>
    <x v="1"/>
    <x v="135"/>
    <s v="㈜도서출판점자"/>
  </r>
  <r>
    <x v="1"/>
    <x v="136"/>
    <s v="㈜에듀머니"/>
  </r>
  <r>
    <x v="1"/>
    <x v="137"/>
    <s v="㈜나눔돌봄센터"/>
  </r>
  <r>
    <x v="1"/>
    <x v="138"/>
    <s v="(사)한국씨니어연합노인복지센터"/>
  </r>
  <r>
    <x v="4"/>
    <x v="139"/>
    <s v="한국컴퓨터재생센터㈜"/>
  </r>
  <r>
    <x v="4"/>
    <x v="140"/>
    <s v="(재)한국음주문화연구센터청미래사업단"/>
  </r>
  <r>
    <x v="4"/>
    <x v="141"/>
    <s v="공공미술프리즘"/>
  </r>
  <r>
    <x v="4"/>
    <x v="142"/>
    <s v="사단법인문화마을들소리"/>
  </r>
  <r>
    <x v="8"/>
    <x v="143"/>
    <s v="(사)함께사는세상희망공간사업단"/>
  </r>
  <r>
    <x v="8"/>
    <x v="144"/>
    <s v="(유)에스씨환경"/>
  </r>
  <r>
    <x v="8"/>
    <x v="145"/>
    <s v="(유)나눔"/>
  </r>
  <r>
    <x v="8"/>
    <x v="146"/>
    <s v="(유)두레건축"/>
  </r>
  <r>
    <x v="8"/>
    <x v="147"/>
    <s v="(유)해맑은환경"/>
  </r>
  <r>
    <x v="8"/>
    <x v="148"/>
    <s v="유한회사정선재활용센타"/>
  </r>
  <r>
    <x v="2"/>
    <x v="149"/>
    <s v="(사)여성이만드는세상"/>
  </r>
  <r>
    <x v="2"/>
    <x v="150"/>
    <s v="(사)여성과나눔보육콜센터"/>
  </r>
  <r>
    <x v="14"/>
    <x v="151"/>
    <s v="주식회사일터"/>
  </r>
  <r>
    <x v="14"/>
    <x v="152"/>
    <s v="사단법인 희망을키우는일터"/>
  </r>
  <r>
    <x v="14"/>
    <x v="153"/>
    <s v="㈜미래를여는사람들"/>
  </r>
  <r>
    <x v="13"/>
    <x v="154"/>
    <s v="주식회사 두두"/>
  </r>
  <r>
    <x v="10"/>
    <x v="155"/>
    <s v="포항YWCA육아전문지원센터"/>
  </r>
  <r>
    <x v="10"/>
    <x v="156"/>
    <s v="주식회사참살이"/>
  </r>
  <r>
    <x v="6"/>
    <x v="157"/>
    <s v="(재)대한성공회유지재단행복을나누는도시락"/>
  </r>
  <r>
    <x v="6"/>
    <x v="158"/>
    <s v="주식회사 도농살림"/>
  </r>
  <r>
    <x v="6"/>
    <x v="159"/>
    <s v="㈜아이맘돌봄서비스센터"/>
  </r>
  <r>
    <x v="4"/>
    <x v="160"/>
    <s v="사회복지법인천주교수원교구사회복지회행복한일터"/>
  </r>
  <r>
    <x v="4"/>
    <x v="161"/>
    <s v="㈜아름다운집"/>
  </r>
  <r>
    <x v="4"/>
    <x v="162"/>
    <s v="(사)대한노인회안산시상록구지회실버사업단"/>
  </r>
  <r>
    <x v="12"/>
    <x v="163"/>
    <s v="주식회사 드림박스"/>
  </r>
  <r>
    <x v="12"/>
    <x v="164"/>
    <s v="㈜빛고을건설"/>
  </r>
  <r>
    <x v="12"/>
    <x v="165"/>
    <s v="(유)행복을나누는도시락"/>
  </r>
  <r>
    <x v="12"/>
    <x v="166"/>
    <s v="주식회사 희망자원"/>
  </r>
  <r>
    <x v="15"/>
    <x v="167"/>
    <s v="사회적기업 아시아"/>
  </r>
  <r>
    <x v="7"/>
    <x v="168"/>
    <s v="㈜스마일우렁각시"/>
  </r>
  <r>
    <x v="3"/>
    <x v="169"/>
    <s v="농업회사법인 행복한밥상㈜"/>
  </r>
  <r>
    <x v="5"/>
    <x v="170"/>
    <s v="주식회사어울림"/>
  </r>
  <r>
    <x v="5"/>
    <x v="171"/>
    <s v="행복을나누는파랑새식품(유)"/>
  </r>
  <r>
    <x v="9"/>
    <x v="172"/>
    <s v="㈜삶과환경"/>
  </r>
  <r>
    <x v="9"/>
    <x v="173"/>
    <s v="유한회사영동군사회서비스센터"/>
  </r>
  <r>
    <x v="9"/>
    <x v="174"/>
    <s v="㈜월화수크린"/>
  </r>
  <r>
    <x v="15"/>
    <x v="175"/>
    <s v="아산YMCA아가야"/>
  </r>
  <r>
    <x v="1"/>
    <x v="176"/>
    <s v="한국YMCA전국연맹YMCA서울아가야"/>
  </r>
  <r>
    <x v="1"/>
    <x v="177"/>
    <s v="사단법인신명나는한반도자전거에사랑을싣고"/>
  </r>
  <r>
    <x v="1"/>
    <x v="178"/>
    <s v="사단법인우리사랑복지원"/>
  </r>
  <r>
    <x v="1"/>
    <x v="179"/>
    <s v="사단법인 희망나눔플러스"/>
  </r>
  <r>
    <x v="1"/>
    <x v="180"/>
    <s v="㈜씨토크커뮤니케이션즈"/>
  </r>
  <r>
    <x v="1"/>
    <x v="181"/>
    <s v="(사)한국이에이피협회"/>
  </r>
  <r>
    <x v="8"/>
    <x v="182"/>
    <s v="원주YMCA아가야"/>
  </r>
  <r>
    <x v="2"/>
    <x v="183"/>
    <s v="주식회사 솔라피데"/>
  </r>
  <r>
    <x v="2"/>
    <x v="184"/>
    <s v="사회복지법인인천사회사업재단행복을나누는도시락부산해운대점"/>
  </r>
  <r>
    <x v="11"/>
    <x v="185"/>
    <s v="진주YMCA아가야"/>
  </r>
  <r>
    <x v="10"/>
    <x v="186"/>
    <s v="주식회사백두리싸이클링"/>
  </r>
  <r>
    <x v="10"/>
    <x v="187"/>
    <s v="주식회사행복한일터"/>
  </r>
  <r>
    <x v="6"/>
    <x v="188"/>
    <s v="㈜아이티그린"/>
  </r>
  <r>
    <x v="4"/>
    <x v="189"/>
    <s v="(사)수원여성노동자회부설전국가정관리사협회수원지부"/>
  </r>
  <r>
    <x v="4"/>
    <x v="190"/>
    <s v="수원YMCA아가야"/>
  </r>
  <r>
    <x v="4"/>
    <x v="191"/>
    <s v="㈜나눔과돌봄"/>
  </r>
  <r>
    <x v="4"/>
    <x v="192"/>
    <s v="군포YMCA아가야"/>
  </r>
  <r>
    <x v="4"/>
    <x v="193"/>
    <s v="이천YMCA아가야"/>
  </r>
  <r>
    <x v="4"/>
    <x v="194"/>
    <s v="㈜에이스푸드"/>
  </r>
  <r>
    <x v="4"/>
    <x v="195"/>
    <s v="한국재가장기요양기관㈜"/>
  </r>
  <r>
    <x v="4"/>
    <x v="196"/>
    <s v="메자닌아이팩㈜"/>
  </r>
  <r>
    <x v="12"/>
    <x v="197"/>
    <s v="광주YMCA광주아가야"/>
  </r>
  <r>
    <x v="7"/>
    <x v="198"/>
    <s v="사단법인농촌복지센터"/>
  </r>
  <r>
    <x v="3"/>
    <x v="199"/>
    <s v="목포YWCA희망지원센터"/>
  </r>
  <r>
    <x v="5"/>
    <x v="200"/>
    <s v="사단법인함께하는세상"/>
  </r>
  <r>
    <x v="9"/>
    <x v="201"/>
    <s v="㈜진천군주거복지센터"/>
  </r>
  <r>
    <x v="1"/>
    <x v="202"/>
    <s v="(사)나섬공동체외국인지원사업단"/>
  </r>
  <r>
    <x v="2"/>
    <x v="203"/>
    <s v="사단법인부산돌봄사회서비스센터산모도우미파견사업"/>
  </r>
  <r>
    <x v="11"/>
    <x v="204"/>
    <s v="주식회사거창돌봄지원센터"/>
  </r>
  <r>
    <x v="6"/>
    <x v="205"/>
    <s v="(주)청소사랑"/>
  </r>
  <r>
    <x v="6"/>
    <x v="206"/>
    <s v="(사)한국장애인정보화협회카트리지사업장"/>
  </r>
  <r>
    <x v="7"/>
    <x v="207"/>
    <s v="유한회사공동체나눔환경"/>
  </r>
  <r>
    <x v="10"/>
    <x v="208"/>
    <s v="㈜늘품테크"/>
  </r>
  <r>
    <x v="15"/>
    <x v="209"/>
    <s v="사단법인 한빛회 천안시장애인보호작업장"/>
  </r>
  <r>
    <x v="1"/>
    <x v="210"/>
    <s v="㈜추억을파는극장(㈜허리우드극장)"/>
  </r>
  <r>
    <x v="1"/>
    <x v="211"/>
    <s v="(사)커뮤니티디자인연구소"/>
  </r>
  <r>
    <x v="1"/>
    <x v="212"/>
    <s v="사회복지법인영산(영산LTC사업단)"/>
  </r>
  <r>
    <x v="1"/>
    <x v="213"/>
    <s v="주식회사성동돌봄센터"/>
  </r>
  <r>
    <x v="1"/>
    <x v="214"/>
    <s v="(유)그린에버"/>
  </r>
  <r>
    <x v="1"/>
    <x v="215"/>
    <s v="이오에스물류㈜"/>
  </r>
  <r>
    <x v="11"/>
    <x v="216"/>
    <s v="유한회사 창원늘푸른사람들"/>
  </r>
  <r>
    <x v="13"/>
    <x v="217"/>
    <s v="주식회사서구웰푸드"/>
  </r>
  <r>
    <x v="10"/>
    <x v="218"/>
    <s v="사단법인가경복지센터"/>
  </r>
  <r>
    <x v="4"/>
    <x v="219"/>
    <s v="우리동네 주식회사"/>
  </r>
  <r>
    <x v="4"/>
    <x v="220"/>
    <s v="메자닌에코원주식회사"/>
  </r>
  <r>
    <x v="3"/>
    <x v="221"/>
    <s v="(사)나비뜰동산"/>
  </r>
  <r>
    <x v="3"/>
    <x v="222"/>
    <s v="(사)다산문화진흥원콩새미건강지원사업단"/>
  </r>
  <r>
    <x v="3"/>
    <x v="223"/>
    <s v="㈜비앰씨"/>
  </r>
  <r>
    <x v="3"/>
    <x v="224"/>
    <s v="비타민나무㈜"/>
  </r>
  <r>
    <x v="16"/>
    <x v="225"/>
    <s v="주식회사두레마을"/>
  </r>
  <r>
    <x v="1"/>
    <x v="226"/>
    <s v="사회복지법인 노인낙원 효도사업단"/>
  </r>
  <r>
    <x v="1"/>
    <x v="227"/>
    <s v="사회적협동조합 도우누리"/>
  </r>
  <r>
    <x v="1"/>
    <x v="228"/>
    <s v="(사)탈북문화예술인총연합회"/>
  </r>
  <r>
    <x v="1"/>
    <x v="229"/>
    <s v="㈜리블랭크"/>
  </r>
  <r>
    <x v="1"/>
    <x v="230"/>
    <s v="㈜트래블러스맵"/>
  </r>
  <r>
    <x v="1"/>
    <x v="231"/>
    <s v="㈜ 아주건강한속삭임"/>
  </r>
  <r>
    <x v="1"/>
    <x v="232"/>
    <s v="사회복지법인 한빛재단 한빛효정"/>
  </r>
  <r>
    <x v="2"/>
    <x v="233"/>
    <s v="사회복지법인 빛과소금복지재단 예스푸드사업단"/>
  </r>
  <r>
    <x v="2"/>
    <x v="234"/>
    <s v="사단법인 한국장애인자립협회"/>
  </r>
  <r>
    <x v="11"/>
    <x v="235"/>
    <s v="유한회사 인제하우징"/>
  </r>
  <r>
    <x v="11"/>
    <x v="236"/>
    <s v="유한회사 김해늘푸른사람들"/>
  </r>
  <r>
    <x v="13"/>
    <x v="237"/>
    <s v="사회복지법인 베네스트 일하는 세상"/>
  </r>
  <r>
    <x v="10"/>
    <x v="238"/>
    <s v="사회복지법인 성요셉복지재단 성요셉직업재활센터"/>
  </r>
  <r>
    <x v="6"/>
    <x v="239"/>
    <s v="세종장애아동후원회 인천사업단 두리지역복지센터"/>
  </r>
  <r>
    <x v="6"/>
    <x v="240"/>
    <s v="(사)밝은마을"/>
  </r>
  <r>
    <x v="4"/>
    <x v="241"/>
    <s v="(사)한국지체장애인협회 용인시보호작업장"/>
  </r>
  <r>
    <x v="4"/>
    <x v="242"/>
    <s v="주식회사 청인씨엔씨"/>
  </r>
  <r>
    <x v="4"/>
    <x v="243"/>
    <s v="(주)일과나눔"/>
  </r>
  <r>
    <x v="4"/>
    <x v="244"/>
    <s v="㈜큰바위문화복지"/>
  </r>
  <r>
    <x v="4"/>
    <x v="245"/>
    <s v="주식회사 푸른우리"/>
  </r>
  <r>
    <x v="12"/>
    <x v="246"/>
    <s v="(재)천주의성요한수도회 요한빌리지"/>
  </r>
  <r>
    <x v="7"/>
    <x v="247"/>
    <s v="유한회사 맛디자인"/>
  </r>
  <r>
    <x v="5"/>
    <x v="248"/>
    <s v="주식회사 사회적기업 그린터치"/>
  </r>
  <r>
    <x v="1"/>
    <x v="249"/>
    <s v="(사)서울팝스오케스트라"/>
  </r>
  <r>
    <x v="1"/>
    <x v="250"/>
    <s v="㈜오피스메카"/>
  </r>
  <r>
    <x v="1"/>
    <x v="251"/>
    <s v="일상예술창작센터"/>
  </r>
  <r>
    <x v="1"/>
    <x v="252"/>
    <s v="한국이지론㈜"/>
  </r>
  <r>
    <x v="8"/>
    <x v="253"/>
    <s v="더드림직업재활원"/>
  </r>
  <r>
    <x v="8"/>
    <x v="254"/>
    <s v="(사)한국지체장애인협회 춘천시장애인근로사업장"/>
  </r>
  <r>
    <x v="8"/>
    <x v="255"/>
    <s v="농업회사법인 들살림 유한회사"/>
  </r>
  <r>
    <x v="2"/>
    <x v="256"/>
    <s v="(주)에코라이프 살림"/>
  </r>
  <r>
    <x v="2"/>
    <x v="257"/>
    <s v="㈜좋은사랑 베이비시터"/>
  </r>
  <r>
    <x v="14"/>
    <x v="258"/>
    <s v="㈜삼평산업"/>
  </r>
  <r>
    <x v="13"/>
    <x v="259"/>
    <s v="주식회사 자작나눔"/>
  </r>
  <r>
    <x v="13"/>
    <x v="260"/>
    <s v="물물"/>
  </r>
  <r>
    <x v="13"/>
    <x v="261"/>
    <s v="(사)대구위드"/>
  </r>
  <r>
    <x v="13"/>
    <x v="262"/>
    <s v="대구다운회"/>
  </r>
  <r>
    <x v="13"/>
    <x v="263"/>
    <s v="대구경북 지역먹거리연대"/>
  </r>
  <r>
    <x v="6"/>
    <x v="264"/>
    <s v="전통연희단 잔치마당"/>
  </r>
  <r>
    <x v="4"/>
    <x v="265"/>
    <s v="㈜고마운손"/>
  </r>
  <r>
    <x v="4"/>
    <x v="266"/>
    <s v="(사)행복을나누는사람들 행복한동행사업단"/>
  </r>
  <r>
    <x v="4"/>
    <x v="267"/>
    <s v="세종장애인아동후원회 안산지회 라온복지센터"/>
  </r>
  <r>
    <x v="4"/>
    <x v="268"/>
    <s v="㈜우리누리"/>
  </r>
  <r>
    <x v="4"/>
    <x v="269"/>
    <s v="(사)행복한아침독서"/>
  </r>
  <r>
    <x v="4"/>
    <x v="270"/>
    <s v="㈜리엔씨"/>
  </r>
  <r>
    <x v="7"/>
    <x v="271"/>
    <s v="(유)맑은누리"/>
  </r>
  <r>
    <x v="7"/>
    <x v="272"/>
    <s v="(유)수인테리어"/>
  </r>
  <r>
    <x v="5"/>
    <x v="273"/>
    <s v="㈜그린텍"/>
  </r>
  <r>
    <x v="15"/>
    <x v="274"/>
    <s v="(사)충남교육연구소"/>
  </r>
  <r>
    <x v="9"/>
    <x v="275"/>
    <s v="씨투넷㈜"/>
  </r>
  <r>
    <x v="1"/>
    <x v="276"/>
    <s v="㈜아이앤유케어"/>
  </r>
  <r>
    <x v="1"/>
    <x v="277"/>
    <s v="㈜쇼엘"/>
  </r>
  <r>
    <x v="1"/>
    <x v="278"/>
    <s v="주식회사 슈마나스"/>
  </r>
  <r>
    <x v="1"/>
    <x v="279"/>
    <s v="㈜엔비젼스(NHN Social Enterprise㈜)"/>
  </r>
  <r>
    <x v="8"/>
    <x v="280"/>
    <s v="㈜노나메기"/>
  </r>
  <r>
    <x v="2"/>
    <x v="281"/>
    <s v="사단법인 부산여성사회교육원 Talk, Play, Learn 사업단"/>
  </r>
  <r>
    <x v="2"/>
    <x v="282"/>
    <s v="㈜아시아커뮤니케이션"/>
  </r>
  <r>
    <x v="2"/>
    <x v="283"/>
    <s v="㈜해피맘케어"/>
  </r>
  <r>
    <x v="14"/>
    <x v="284"/>
    <s v="사회복지법인 행복한사람들 햇빛투어"/>
  </r>
  <r>
    <x v="14"/>
    <x v="285"/>
    <s v="㈜하이얀마을"/>
  </r>
  <r>
    <x v="11"/>
    <x v="286"/>
    <s v="사단법인 사람앤희망"/>
  </r>
  <r>
    <x v="11"/>
    <x v="287"/>
    <s v="유한회사 참사랑휴먼케어센터"/>
  </r>
  <r>
    <x v="13"/>
    <x v="288"/>
    <s v="대구여성노동자회부설사업단&quot;손길&quot;"/>
  </r>
  <r>
    <x v="10"/>
    <x v="289"/>
    <s v="칠곡여성인력개발센터 가사산모도우미파견사업단"/>
  </r>
  <r>
    <x v="10"/>
    <x v="290"/>
    <s v="주식회사 신라문화체험장"/>
  </r>
  <r>
    <x v="10"/>
    <x v="291"/>
    <s v="사단법인 경북미래문화재단 "/>
  </r>
  <r>
    <x v="6"/>
    <x v="292"/>
    <s v="주식회사 인성드림"/>
  </r>
  <r>
    <x v="6"/>
    <x v="293"/>
    <s v="㈜희망일터"/>
  </r>
  <r>
    <x v="4"/>
    <x v="294"/>
    <s v="해바라기 의료소비자생활협동조합"/>
  </r>
  <r>
    <x v="4"/>
    <x v="295"/>
    <s v="㈜코스모스사회사업단"/>
  </r>
  <r>
    <x v="4"/>
    <x v="296"/>
    <s v="㈜사회적기업 청정마을"/>
  </r>
  <r>
    <x v="4"/>
    <x v="297"/>
    <s v="사)샛별공동체 샛별재활원"/>
  </r>
  <r>
    <x v="12"/>
    <x v="298"/>
    <s v="(사)행복문화사업단"/>
  </r>
  <r>
    <x v="7"/>
    <x v="299"/>
    <s v="(유)아름다운환경"/>
  </r>
  <r>
    <x v="7"/>
    <x v="300"/>
    <s v="(유)행복나누미"/>
  </r>
  <r>
    <x v="3"/>
    <x v="301"/>
    <s v="농업회사법인 남도식품주식회사"/>
  </r>
  <r>
    <x v="15"/>
    <x v="302"/>
    <s v="하늘땅영농조합법인"/>
  </r>
  <r>
    <x v="9"/>
    <x v="303"/>
    <s v="청주지역공동체시민센터"/>
  </r>
  <r>
    <x v="15"/>
    <x v="304"/>
    <s v="㈜천안돌봄사회서비스센터"/>
  </r>
  <r>
    <x v="9"/>
    <x v="305"/>
    <s v="㈜희망그린마을"/>
  </r>
  <r>
    <x v="11"/>
    <x v="306"/>
    <s v="유한회사 김해돌봄지원센터"/>
  </r>
  <r>
    <x v="1"/>
    <x v="307"/>
    <s v="㈜아트브릿지"/>
  </r>
  <r>
    <x v="1"/>
    <x v="308"/>
    <s v="(사)한국장애인이워크협회 일자리사업장"/>
  </r>
  <r>
    <x v="1"/>
    <x v="309"/>
    <s v="풀빛문화연대"/>
  </r>
  <r>
    <x v="1"/>
    <x v="310"/>
    <s v="㈜이야기꾼의 책공연"/>
  </r>
  <r>
    <x v="1"/>
    <x v="311"/>
    <s v="㈜대지를 위한 바느질"/>
  </r>
  <r>
    <x v="1"/>
    <x v="312"/>
    <s v="㈜영화제작소 눈"/>
  </r>
  <r>
    <x v="1"/>
    <x v="313"/>
    <s v="사회복지법인 해든디자인플러스"/>
  </r>
  <r>
    <x v="1"/>
    <x v="314"/>
    <s v="㈜심원테크"/>
  </r>
  <r>
    <x v="6"/>
    <x v="315"/>
    <s v="㈜더불어숲"/>
  </r>
  <r>
    <x v="4"/>
    <x v="316"/>
    <s v="주식회사 에이치앤에스두리반"/>
  </r>
  <r>
    <x v="4"/>
    <x v="317"/>
    <s v="사단법인 장애아동미래준비협회"/>
  </r>
  <r>
    <x v="4"/>
    <x v="318"/>
    <s v="(사)함께하는 세상 삼우보호작업장"/>
  </r>
  <r>
    <x v="4"/>
    <x v="319"/>
    <s v="㈜맑은누리"/>
  </r>
  <r>
    <x v="4"/>
    <x v="320"/>
    <s v="㈜작은자리돌봄센터"/>
  </r>
  <r>
    <x v="1"/>
    <x v="321"/>
    <s v="㈜한누리"/>
  </r>
  <r>
    <x v="4"/>
    <x v="322"/>
    <s v="한국청각장애인복지회/청음공방"/>
  </r>
  <r>
    <x v="4"/>
    <x v="323"/>
    <s v="㈜대인인더스트리"/>
  </r>
  <r>
    <x v="4"/>
    <x v="324"/>
    <s v="온디자인 주식회사"/>
  </r>
  <r>
    <x v="8"/>
    <x v="325"/>
    <s v="(사)문화프로덕션도모"/>
  </r>
  <r>
    <x v="8"/>
    <x v="326"/>
    <s v=" 유한회사 다자원"/>
  </r>
  <r>
    <x v="8"/>
    <x v="327"/>
    <s v="유한회사 천향"/>
  </r>
  <r>
    <x v="8"/>
    <x v="328"/>
    <s v="유한회사 다자원"/>
  </r>
  <r>
    <x v="2"/>
    <x v="329"/>
    <s v="(사)여성정책연구소 엄마사랑보육센터"/>
  </r>
  <r>
    <x v="11"/>
    <x v="330"/>
    <s v="해피푸드 주식회사"/>
  </r>
  <r>
    <x v="14"/>
    <x v="331"/>
    <s v="주식회사 로컬푸드"/>
  </r>
  <r>
    <x v="14"/>
    <x v="332"/>
    <s v="사단법인 에코누리"/>
  </r>
  <r>
    <x v="14"/>
    <x v="333"/>
    <s v="울산청년실업극복센터 희망나눔1030사업단"/>
  </r>
  <r>
    <x v="11"/>
    <x v="334"/>
    <s v="㈜블루인더스"/>
  </r>
  <r>
    <x v="11"/>
    <x v="335"/>
    <s v="진주시민미디어센터"/>
  </r>
  <r>
    <x v="10"/>
    <x v="336"/>
    <s v="(재)한국삽살개재단 삽사리테마파크"/>
  </r>
  <r>
    <x v="13"/>
    <x v="337"/>
    <s v="청소년평화나눔센터 피스트레이드사업단"/>
  </r>
  <r>
    <x v="13"/>
    <x v="338"/>
    <s v="주식회사 햇빛나들이"/>
  </r>
  <r>
    <x v="13"/>
    <x v="339"/>
    <s v="(사)색동회 대구지회"/>
  </r>
  <r>
    <x v="13"/>
    <x v="340"/>
    <s v="대구가톨릭사회복지회 달서구본동종합사회복지관 늘푸르미"/>
  </r>
  <r>
    <x v="10"/>
    <x v="341"/>
    <s v="㈜포스코휴먼스"/>
  </r>
  <r>
    <x v="10"/>
    <x v="342"/>
    <s v="㈜드림앤해피워크"/>
  </r>
  <r>
    <x v="10"/>
    <x v="343"/>
    <s v="구미 YMCA 아가야 사업단"/>
  </r>
  <r>
    <x v="10"/>
    <x v="344"/>
    <s v="청송슬로푸드영농조합법인"/>
  </r>
  <r>
    <x v="12"/>
    <x v="345"/>
    <s v="엠마우스일터"/>
  </r>
  <r>
    <x v="3"/>
    <x v="346"/>
    <s v="(사)농어촌정보화전남협회"/>
  </r>
  <r>
    <x v="7"/>
    <x v="347"/>
    <s v="동그라미플러스"/>
  </r>
  <r>
    <x v="7"/>
    <x v="348"/>
    <s v="(유)제은리소스"/>
  </r>
  <r>
    <x v="3"/>
    <x v="349"/>
    <s v="사단법인 한걸음 더"/>
  </r>
  <r>
    <x v="3"/>
    <x v="350"/>
    <s v="(유)사회적기업 유비에코"/>
  </r>
  <r>
    <x v="16"/>
    <x v="351"/>
    <s v="㈜휴먼에듀피아"/>
  </r>
  <r>
    <x v="9"/>
    <x v="352"/>
    <s v="㈜행복도시락(행복담은네모)"/>
  </r>
  <r>
    <x v="9"/>
    <x v="353"/>
    <s v="제천YWCA 올리사업단"/>
  </r>
  <r>
    <x v="4"/>
    <x v="354"/>
    <s v="(사)예봉국악단"/>
  </r>
  <r>
    <x v="15"/>
    <x v="355"/>
    <s v="㈜천안택배"/>
  </r>
  <r>
    <x v="6"/>
    <x v="356"/>
    <s v="인천 자바르떼"/>
  </r>
  <r>
    <x v="1"/>
    <x v="357"/>
    <s v="사단법인 청소년 흡연음주예방협회"/>
  </r>
  <r>
    <x v="1"/>
    <x v="358"/>
    <s v="사회복지법인 나누리 장애인보호작업장"/>
  </r>
  <r>
    <x v="1"/>
    <x v="359"/>
    <s v="(주)연우와함께"/>
  </r>
  <r>
    <x v="1"/>
    <x v="360"/>
    <s v="대한성공회유지재단 총알탄택배사업단"/>
  </r>
  <r>
    <x v="1"/>
    <x v="361"/>
    <s v="사회복지법인 진각복지재단 진각홈케어 성북센터"/>
  </r>
  <r>
    <x v="1"/>
    <x v="362"/>
    <s v="주식회사 카페티모르"/>
  </r>
  <r>
    <x v="1"/>
    <x v="363"/>
    <s v="(주)두비컴뮤니케이션"/>
  </r>
  <r>
    <x v="1"/>
    <x v="364"/>
    <s v="(주)아시아트레져네트워크"/>
  </r>
  <r>
    <x v="1"/>
    <x v="365"/>
    <s v="주식회사 놀이나무"/>
  </r>
  <r>
    <x v="1"/>
    <x v="366"/>
    <s v="문화예술NGO 예술과시민사회"/>
  </r>
  <r>
    <x v="1"/>
    <x v="367"/>
    <s v="(주)비지팅엔젤스코리아"/>
  </r>
  <r>
    <x v="1"/>
    <x v="368"/>
    <s v="사회복지법인 하상복지회 도서출판 하상점자"/>
  </r>
  <r>
    <x v="1"/>
    <x v="369"/>
    <s v="사회복지법인 대한불교 조계종복지재단 사랑의와플하우스"/>
  </r>
  <r>
    <x v="1"/>
    <x v="370"/>
    <s v="서울프린지네트워크"/>
  </r>
  <r>
    <x v="1"/>
    <x v="371"/>
    <s v="문화로놀이짱"/>
  </r>
  <r>
    <x v="1"/>
    <x v="372"/>
    <s v="웹와치주식회사"/>
  </r>
  <r>
    <x v="1"/>
    <x v="373"/>
    <s v="행복을파는장사꾼"/>
  </r>
  <r>
    <x v="1"/>
    <x v="374"/>
    <s v="(주)유유자적살롱"/>
  </r>
  <r>
    <x v="1"/>
    <x v="375"/>
    <s v="사회복지법인 성요한복지회 그라나다보호작업센터"/>
  </r>
  <r>
    <x v="1"/>
    <x v="376"/>
    <s v="사회복지법인 다운회 아름다운"/>
  </r>
  <r>
    <x v="1"/>
    <x v="377"/>
    <s v="사단법인 한국장애인문화인쇄협회"/>
  </r>
  <r>
    <x v="6"/>
    <x v="378"/>
    <s v="(사)한국과학기술캠프협회 인천분사무소"/>
  </r>
  <r>
    <x v="6"/>
    <x v="379"/>
    <s v="나눔과기쁨인천광역시협의회 효와행복도시락 사업단"/>
  </r>
  <r>
    <x v="6"/>
    <x v="380"/>
    <s v="(사)한국근로장애인진흥회"/>
  </r>
  <r>
    <x v="6"/>
    <x v="381"/>
    <s v="NGO 기업장애인협회 남동구지부"/>
  </r>
  <r>
    <x v="6"/>
    <x v="382"/>
    <s v="주식회사 크린웰"/>
  </r>
  <r>
    <x v="6"/>
    <x v="383"/>
    <s v="사단법인 현대공예인협회"/>
  </r>
  <r>
    <x v="6"/>
    <x v="384"/>
    <s v="주식회사 청솔노인요양센터"/>
  </r>
  <r>
    <x v="6"/>
    <x v="385"/>
    <s v="(주)송도에스이"/>
  </r>
  <r>
    <x v="6"/>
    <x v="386"/>
    <s v="(주)크린인천"/>
  </r>
  <r>
    <x v="6"/>
    <x v="387"/>
    <s v="주식회사 계양구재활용센터"/>
  </r>
  <r>
    <x v="4"/>
    <x v="388"/>
    <s v="(주)경기희망일터"/>
  </r>
  <r>
    <x v="4"/>
    <x v="389"/>
    <s v="(주)행복한세상을 만드는 사람들"/>
  </r>
  <r>
    <x v="4"/>
    <x v="390"/>
    <s v="사복)수원중앙복지재단 수원시장애인종합복지관 떡이레"/>
  </r>
  <r>
    <x v="4"/>
    <x v="391"/>
    <s v="행복한푸드 주식회사"/>
  </r>
  <r>
    <x v="4"/>
    <x v="392"/>
    <s v="주식회사 우렁각시매직케어"/>
  </r>
  <r>
    <x v="4"/>
    <x v="393"/>
    <s v="(사)광명심포니오케스트라"/>
  </r>
  <r>
    <x v="4"/>
    <x v="394"/>
    <s v="(주)쏘셜아트컴퍼니"/>
  </r>
  <r>
    <x v="4"/>
    <x v="395"/>
    <s v="신나는문화학교(자바르떼JOBABTE) 경기지부"/>
  </r>
  <r>
    <x v="4"/>
    <x v="396"/>
    <s v="(주)고려진공안전"/>
  </r>
  <r>
    <x v="4"/>
    <x v="397"/>
    <s v="(주)해바라기푸드"/>
  </r>
  <r>
    <x v="4"/>
    <x v="398"/>
    <s v="(사)해밝음장애인복지회"/>
  </r>
  <r>
    <x v="4"/>
    <x v="399"/>
    <s v="교남재단 교남어유지동산"/>
  </r>
  <r>
    <x v="4"/>
    <x v="400"/>
    <s v="사회복지법인 주내자육원 구두만드는풍경"/>
  </r>
  <r>
    <x v="8"/>
    <x v="401"/>
    <s v="농업회사법인 (주)다문화사회적기업어울림"/>
  </r>
  <r>
    <x v="8"/>
    <x v="402"/>
    <s v="주식회사 청코리아"/>
  </r>
  <r>
    <x v="8"/>
    <x v="403"/>
    <s v="영농조합법인 신화마을"/>
  </r>
  <r>
    <x v="8"/>
    <x v="404"/>
    <s v="원주푸드 협동조합"/>
  </r>
  <r>
    <x v="2"/>
    <x v="405"/>
    <s v="동의학원 전포종합사회복지관 빵카페 PPANGJIP"/>
  </r>
  <r>
    <x v="2"/>
    <x v="406"/>
    <s v="생태보전시민모임 생명그물 부산자연체험교육단 자연愛친구들"/>
  </r>
  <r>
    <x v="11"/>
    <x v="407"/>
    <s v="주식회사 태현에프앤에스"/>
  </r>
  <r>
    <x v="11"/>
    <x v="408"/>
    <s v="사단법인 함께하는 여성"/>
  </r>
  <r>
    <x v="14"/>
    <x v="409"/>
    <s v="사회복지법인 어울림복지재단 다(茶)드림사업단"/>
  </r>
  <r>
    <x v="14"/>
    <x v="410"/>
    <s v="태화루예술단"/>
  </r>
  <r>
    <x v="14"/>
    <x v="411"/>
    <s v="주식회사 희망울타리"/>
  </r>
  <r>
    <x v="13"/>
    <x v="412"/>
    <s v="사회복지법인 함께하는마음재단 대구남구시니어클럽 행복한노인일터사업단"/>
  </r>
  <r>
    <x v="13"/>
    <x v="413"/>
    <s v="대구현대음악 오케스트라"/>
  </r>
  <r>
    <x v="13"/>
    <x v="414"/>
    <s v="(사)한지나라공예문화협회"/>
  </r>
  <r>
    <x v="13"/>
    <x v="415"/>
    <s v="꿈꾸는씨어터㈜"/>
  </r>
  <r>
    <x v="10"/>
    <x v="416"/>
    <s v="포항녹색소비자연대 에코뮤직패밀리사업단"/>
  </r>
  <r>
    <x v="10"/>
    <x v="417"/>
    <s v="주식회사 경주고택"/>
  </r>
  <r>
    <x v="10"/>
    <x v="418"/>
    <s v="(사)한국선비문화수련원"/>
  </r>
  <r>
    <x v="12"/>
    <x v="419"/>
    <s v="(주)다우환경"/>
  </r>
  <r>
    <x v="12"/>
    <x v="420"/>
    <s v="광주YWCA드림헬퍼사업단"/>
  </r>
  <r>
    <x v="12"/>
    <x v="421"/>
    <s v="(사)한국운동건강협회"/>
  </r>
  <r>
    <x v="3"/>
    <x v="422"/>
    <s v="(재)내셔널트러스트 문화유산기금 전남지부"/>
  </r>
  <r>
    <x v="3"/>
    <x v="423"/>
    <s v="주식회사 이엠사랑"/>
  </r>
  <r>
    <x v="16"/>
    <x v="424"/>
    <s v="세종YWCA 올리사업단"/>
  </r>
  <r>
    <x v="15"/>
    <x v="425"/>
    <s v="논산 YWCA 올리사업단"/>
  </r>
  <r>
    <x v="15"/>
    <x v="426"/>
    <s v="(주)사람"/>
  </r>
  <r>
    <x v="9"/>
    <x v="427"/>
    <s v="사회복지법인 금장학원 세하앤 사업단"/>
  </r>
  <r>
    <x v="9"/>
    <x v="428"/>
    <s v="㈜사람인충주돌봄"/>
  </r>
  <r>
    <x v="15"/>
    <x v="429"/>
    <s v="(주)다인돌봄"/>
  </r>
  <r>
    <x v="15"/>
    <x v="430"/>
    <s v="(주)부여복지마을"/>
  </r>
  <r>
    <x v="9"/>
    <x v="431"/>
    <s v="주식회사 충주YWCA 올리"/>
  </r>
  <r>
    <x v="1"/>
    <x v="432"/>
    <s v="민들레코하우징㈜"/>
  </r>
  <r>
    <x v="1"/>
    <x v="433"/>
    <s v="(사)서울오케스트라"/>
  </r>
  <r>
    <x v="4"/>
    <x v="434"/>
    <s v="(사)수원음악진흥원"/>
  </r>
  <r>
    <x v="3"/>
    <x v="435"/>
    <s v="노리터사람들(주)"/>
  </r>
  <r>
    <x v="4"/>
    <x v="436"/>
    <s v="주민소비자생활협동조합"/>
  </r>
  <r>
    <x v="8"/>
    <x v="437"/>
    <s v="(주)봄내살림"/>
  </r>
  <r>
    <x v="1"/>
    <x v="438"/>
    <s v="사회복지법인자선단관악시니어클럽두부사업단콩깍지"/>
  </r>
  <r>
    <x v="1"/>
    <x v="439"/>
    <s v="(주)착한여행"/>
  </r>
  <r>
    <x v="7"/>
    <x v="440"/>
    <s v="한울누리"/>
  </r>
  <r>
    <x v="7"/>
    <x v="441"/>
    <s v="(유)두레건축"/>
  </r>
  <r>
    <x v="6"/>
    <x v="442"/>
    <s v="정부물품재활용(주)"/>
  </r>
  <r>
    <x v="7"/>
    <x v="443"/>
    <s v="벼이삭영농조합법인"/>
  </r>
  <r>
    <x v="3"/>
    <x v="444"/>
    <s v="주식회사 포스플레이트"/>
  </r>
  <r>
    <x v="12"/>
    <x v="445"/>
    <s v="소화아람일터"/>
  </r>
  <r>
    <x v="14"/>
    <x v="446"/>
    <s v="나누리사업단"/>
  </r>
  <r>
    <x v="4"/>
    <x v="447"/>
    <s v="㈜녹색사람들"/>
  </r>
  <r>
    <x v="15"/>
    <x v="448"/>
    <s v="㈜공주돌봄"/>
  </r>
  <r>
    <x v="1"/>
    <x v="449"/>
    <s v="EM실천"/>
  </r>
  <r>
    <x v="1"/>
    <x v="450"/>
    <s v="사단법인 사람과사람"/>
  </r>
  <r>
    <x v="1"/>
    <x v="451"/>
    <s v="사단법인 숲생태지도자협회 부설 숲자라미"/>
  </r>
  <r>
    <x v="13"/>
    <x v="452"/>
    <s v="호미"/>
  </r>
  <r>
    <x v="14"/>
    <x v="453"/>
    <s v="㈜코끼리를키우는사람들"/>
  </r>
  <r>
    <x v="10"/>
    <x v="454"/>
    <s v="카리타스보호작업장"/>
  </r>
  <r>
    <x v="2"/>
    <x v="455"/>
    <s v="천사들의세상 의료소비자생활협동조합"/>
  </r>
  <r>
    <x v="2"/>
    <x v="456"/>
    <s v="사단법인 에코언니야"/>
  </r>
  <r>
    <x v="12"/>
    <x v="457"/>
    <s v="사단법인 맥지청소년사회교육원 맥지문화사랑"/>
  </r>
  <r>
    <x v="13"/>
    <x v="458"/>
    <s v="주식회사 지구마을"/>
  </r>
  <r>
    <x v="13"/>
    <x v="459"/>
    <s v="대구동구시니어클럽 은모닝도시락밑반찬"/>
  </r>
  <r>
    <x v="2"/>
    <x v="460"/>
    <s v="부산메트로폴리탄팝스오케스트라"/>
  </r>
  <r>
    <x v="4"/>
    <x v="461"/>
    <s v="신륵건강생활지원단"/>
  </r>
  <r>
    <x v="4"/>
    <x v="462"/>
    <s v="㈜ 크린서비스 청"/>
  </r>
  <r>
    <x v="4"/>
    <x v="463"/>
    <s v="주식회사 한울타리"/>
  </r>
  <r>
    <x v="8"/>
    <x v="464"/>
    <s v="공동체농업지원센터 영농조합법인"/>
  </r>
  <r>
    <x v="4"/>
    <x v="465"/>
    <s v="㈜맛들식품"/>
  </r>
  <r>
    <x v="1"/>
    <x v="466"/>
    <s v="(사)솔아서도산타령보존회"/>
  </r>
  <r>
    <x v="1"/>
    <x v="467"/>
    <s v="코이안(KoIAN)"/>
  </r>
  <r>
    <x v="1"/>
    <x v="468"/>
    <s v="사단법인 열린북한 열린북한방송사업단"/>
  </r>
  <r>
    <x v="1"/>
    <x v="469"/>
    <s v="(사)한국신체장애인복지회 인쇄사업장"/>
  </r>
  <r>
    <x v="12"/>
    <x v="470"/>
    <s v="미디어 연구소"/>
  </r>
  <r>
    <x v="4"/>
    <x v="471"/>
    <s v="수원 굿윌스토어 "/>
  </r>
  <r>
    <x v="1"/>
    <x v="472"/>
    <s v="장애인문화예술 판"/>
  </r>
  <r>
    <x v="1"/>
    <x v="473"/>
    <s v="사단법인 뮤지컬창작터하늘에"/>
  </r>
  <r>
    <x v="13"/>
    <x v="474"/>
    <s v="주식회사 수성돌봄서비스센터"/>
  </r>
  <r>
    <x v="4"/>
    <x v="475"/>
    <s v="월드맘(WORLD MOM)"/>
  </r>
  <r>
    <x v="9"/>
    <x v="476"/>
    <s v="주식회사 누리뜰희망아이티"/>
  </r>
  <r>
    <x v="1"/>
    <x v="477"/>
    <s v="(사)장애인생산품판매지원협회 인쇄사업소"/>
  </r>
  <r>
    <x v="1"/>
    <x v="478"/>
    <s v="사단법인 캔파운데이션"/>
  </r>
  <r>
    <x v="1"/>
    <x v="479"/>
    <s v="(주)내일"/>
  </r>
  <r>
    <x v="1"/>
    <x v="480"/>
    <s v="사단법인 남북장애인교류협회"/>
  </r>
  <r>
    <x v="1"/>
    <x v="481"/>
    <s v="(주)약손엄마"/>
  </r>
  <r>
    <x v="1"/>
    <x v="482"/>
    <s v="사회복지법인 한국소아마비협회 사업단 정립전자"/>
  </r>
  <r>
    <x v="4"/>
    <x v="483"/>
    <s v="사회복지법인 주내자육원일굼터"/>
  </r>
  <r>
    <x v="4"/>
    <x v="484"/>
    <s v="주식회사 이지무브(EasyMove)"/>
  </r>
  <r>
    <x v="4"/>
    <x v="485"/>
    <s v="주식회사 수호"/>
  </r>
  <r>
    <x v="4"/>
    <x v="486"/>
    <s v="주식회사 휠라인"/>
  </r>
  <r>
    <x v="2"/>
    <x v="487"/>
    <s v="안심씨앤에스 주식회사"/>
  </r>
  <r>
    <x v="10"/>
    <x v="488"/>
    <s v="주식회사 행복드림"/>
  </r>
  <r>
    <x v="10"/>
    <x v="489"/>
    <s v="주식회사 포드림"/>
  </r>
  <r>
    <x v="12"/>
    <x v="490"/>
    <s v="사단법인 경제문화공동체더함"/>
  </r>
  <r>
    <x v="12"/>
    <x v="491"/>
    <s v="사단법인 틔움복지재단"/>
  </r>
  <r>
    <x v="7"/>
    <x v="492"/>
    <s v="제너럴바이오주식회사"/>
  </r>
  <r>
    <x v="5"/>
    <x v="493"/>
    <s v="주식회사 하이브"/>
  </r>
  <r>
    <x v="5"/>
    <x v="494"/>
    <s v="행복한일터 사업단"/>
  </r>
  <r>
    <x v="5"/>
    <x v="495"/>
    <s v="한울타리"/>
  </r>
  <r>
    <x v="5"/>
    <x v="496"/>
    <s v="주식회사 플러스산업"/>
  </r>
  <r>
    <x v="5"/>
    <x v="497"/>
    <s v="주식회사 산바들"/>
  </r>
  <r>
    <x v="1"/>
    <x v="498"/>
    <s v="(사)한국청소년교육문화협회"/>
  </r>
  <r>
    <x v="1"/>
    <x v="499"/>
    <s v="장애인문화예술극회 휠"/>
  </r>
  <r>
    <x v="5"/>
    <x v="500"/>
    <s v="㈜파란세상"/>
  </r>
  <r>
    <x v="1"/>
    <x v="501"/>
    <s v="(사)한국아동국악교육협회"/>
  </r>
  <r>
    <x v="4"/>
    <x v="502"/>
    <s v="㈜대화"/>
  </r>
  <r>
    <x v="2"/>
    <x v="503"/>
    <s v="㈜코비즈"/>
  </r>
  <r>
    <x v="11"/>
    <x v="504"/>
    <s v="한울타리사람들 주식회사"/>
  </r>
  <r>
    <x v="1"/>
    <x v="505"/>
    <s v="㈜오르그닷"/>
  </r>
  <r>
    <x v="12"/>
    <x v="506"/>
    <s v="교육문화공동체 결"/>
  </r>
  <r>
    <x v="4"/>
    <x v="507"/>
    <s v="㈜우드림썬브라인드"/>
  </r>
  <r>
    <x v="12"/>
    <x v="508"/>
    <s v="사단법인 광주시민의소리 문화콘텐츠 스토리텔링사업단"/>
  </r>
  <r>
    <x v="6"/>
    <x v="509"/>
    <s v="주식회사 섬나애드기획"/>
  </r>
  <r>
    <x v="3"/>
    <x v="510"/>
    <s v="주식회사 초의차"/>
  </r>
  <r>
    <x v="1"/>
    <x v="511"/>
    <s v="주식회사 이레나"/>
  </r>
  <r>
    <x v="4"/>
    <x v="512"/>
    <s v="주식회사 엔분의일"/>
  </r>
  <r>
    <x v="1"/>
    <x v="513"/>
    <s v="주식회사 미센"/>
  </r>
  <r>
    <x v="4"/>
    <x v="514"/>
    <s v="주식회사 온케어구리"/>
  </r>
  <r>
    <x v="4"/>
    <x v="515"/>
    <s v="(사)한국과학기술캠프협회 수원분소"/>
  </r>
  <r>
    <x v="4"/>
    <x v="516"/>
    <s v="주식회사 보물찾기"/>
  </r>
  <r>
    <x v="8"/>
    <x v="517"/>
    <s v="주식회사 철원아이사랑"/>
  </r>
  <r>
    <x v="2"/>
    <x v="518"/>
    <s v="㈜ 나누리식품"/>
  </r>
  <r>
    <x v="2"/>
    <x v="519"/>
    <s v="㈜크린케어"/>
  </r>
  <r>
    <x v="13"/>
    <x v="520"/>
    <s v="㈜행복한세상"/>
  </r>
  <r>
    <x v="10"/>
    <x v="521"/>
    <s v="주식회사 신 디자인"/>
  </r>
  <r>
    <x v="7"/>
    <x v="522"/>
    <s v="(유)가이아환경"/>
  </r>
  <r>
    <x v="1"/>
    <x v="523"/>
    <s v="주식회사 나눔하우징"/>
  </r>
  <r>
    <x v="1"/>
    <x v="524"/>
    <s v="㈜극단민들레"/>
  </r>
  <r>
    <x v="1"/>
    <x v="525"/>
    <s v="㈜창작마을"/>
  </r>
  <r>
    <x v="1"/>
    <x v="526"/>
    <s v="사회복지법인 사랑의복지재단 사업단 사랑의일터"/>
  </r>
  <r>
    <x v="1"/>
    <x v="527"/>
    <s v="에듀케스트라"/>
  </r>
  <r>
    <x v="4"/>
    <x v="528"/>
    <s v="사회복지법인 천주교수원교구 사회복지회 안양시장애인보호작업장(벼리마을)"/>
  </r>
  <r>
    <x v="4"/>
    <x v="529"/>
    <s v="안산녹색소비자연대 친환경상품지원센터"/>
  </r>
  <r>
    <x v="4"/>
    <x v="530"/>
    <s v="청평문화예술학교"/>
  </r>
  <r>
    <x v="2"/>
    <x v="531"/>
    <s v="(사)부산돌봄사회서비스센터공동간병사업단"/>
  </r>
  <r>
    <x v="2"/>
    <x v="532"/>
    <s v="(사)디앤에스문화협의회"/>
  </r>
  <r>
    <x v="2"/>
    <x v="533"/>
    <s v="주식회사 가온누리인재양성사업단"/>
  </r>
  <r>
    <x v="14"/>
    <x v="534"/>
    <s v="(사)울산광역시지체장애인협회 북구장애인보호작업장"/>
  </r>
  <r>
    <x v="10"/>
    <x v="535"/>
    <s v="씨앤비빌리지"/>
  </r>
  <r>
    <x v="10"/>
    <x v="536"/>
    <s v="실업극복안동시민운동본부 안동시니어클럽 행복한수라상"/>
  </r>
  <r>
    <x v="10"/>
    <x v="537"/>
    <s v="사회복지법인 희망세상 희망세상보호작업장"/>
  </r>
  <r>
    <x v="10"/>
    <x v="538"/>
    <s v="사회복지법인 누리복지재단 직업재활훈련사업단"/>
  </r>
  <r>
    <x v="10"/>
    <x v="539"/>
    <s v="청초롬유통지원센터"/>
  </r>
  <r>
    <x v="12"/>
    <x v="540"/>
    <s v="퓨전국악연구회 아이리아"/>
  </r>
  <r>
    <x v="7"/>
    <x v="541"/>
    <s v="주식회사 다솜건축인테리어"/>
  </r>
  <r>
    <x v="7"/>
    <x v="542"/>
    <s v="문화포럼 나니레"/>
  </r>
  <r>
    <x v="17"/>
    <x v="543"/>
    <s v="주식회사 혼디"/>
  </r>
  <r>
    <x v="5"/>
    <x v="544"/>
    <s v="중구시니어클럽 은수레자원"/>
  </r>
  <r>
    <x v="2"/>
    <x v="545"/>
    <s v="재단법인 부산행복한학교재단"/>
  </r>
  <r>
    <x v="1"/>
    <x v="546"/>
    <s v="사회복지법인 용산상희원 더좋은세상"/>
  </r>
  <r>
    <x v="1"/>
    <x v="547"/>
    <s v="㈜에코시티서울"/>
  </r>
  <r>
    <x v="1"/>
    <x v="548"/>
    <s v="㈜엘투이엔아이이"/>
  </r>
  <r>
    <x v="1"/>
    <x v="549"/>
    <s v="㈜디자인마이러브"/>
  </r>
  <r>
    <x v="1"/>
    <x v="550"/>
    <s v="씨에스씨푸드 주식회사"/>
  </r>
  <r>
    <x v="1"/>
    <x v="551"/>
    <s v="뉴시니어라이프"/>
  </r>
  <r>
    <x v="1"/>
    <x v="552"/>
    <s v="궁궐문화원"/>
  </r>
  <r>
    <x v="1"/>
    <x v="553"/>
    <s v="문화예술교육 더베프"/>
  </r>
  <r>
    <x v="1"/>
    <x v="554"/>
    <s v="전국여성농민회총연합 언니네텃밭"/>
  </r>
  <r>
    <x v="1"/>
    <x v="555"/>
    <s v="사회복지법인 기쁜우리월드 조이아"/>
  </r>
  <r>
    <x v="1"/>
    <x v="556"/>
    <s v="사회복지법인 엔젤스헤이븐 누야하우스"/>
  </r>
  <r>
    <x v="1"/>
    <x v="557"/>
    <s v="청밀"/>
  </r>
  <r>
    <x v="1"/>
    <x v="558"/>
    <s v="사회복지법인 유린보은동산 원광보호작업장"/>
  </r>
  <r>
    <x v="1"/>
    <x v="559"/>
    <s v="사회복지법인 삼성농아원 삼성떡프린스"/>
  </r>
  <r>
    <x v="1"/>
    <x v="560"/>
    <s v="㈜레드스톤시스템"/>
  </r>
  <r>
    <x v="1"/>
    <x v="561"/>
    <s v="재단법인 행복한학교재단"/>
  </r>
  <r>
    <x v="4"/>
    <x v="562"/>
    <s v="주식회사 두성"/>
  </r>
  <r>
    <x v="4"/>
    <x v="563"/>
    <s v="사회복지법인 양혜원 양혜근로작업장"/>
  </r>
  <r>
    <x v="4"/>
    <x v="564"/>
    <s v="㈜두성시스템"/>
  </r>
  <r>
    <x v="4"/>
    <x v="565"/>
    <s v="(사)예술창작공동체아트앤트"/>
  </r>
  <r>
    <x v="4"/>
    <x v="566"/>
    <s v="㈜두루행복나눔터"/>
  </r>
  <r>
    <x v="4"/>
    <x v="567"/>
    <s v="㈜꿈이있는일터"/>
  </r>
  <r>
    <x v="4"/>
    <x v="568"/>
    <s v="㈜새창비앤씨"/>
  </r>
  <r>
    <x v="4"/>
    <x v="569"/>
    <s v="사회복지법인 횃불나눔재단 부천수익사업팀"/>
  </r>
  <r>
    <x v="4"/>
    <x v="570"/>
    <s v="㈜행복도시락성남점"/>
  </r>
  <r>
    <x v="2"/>
    <x v="571"/>
    <s v="주식회사 나눔행복"/>
  </r>
  <r>
    <x v="14"/>
    <x v="572"/>
    <s v="(사)울산광역시지체장애인협회 신정장애인보호작업장"/>
  </r>
  <r>
    <x v="11"/>
    <x v="573"/>
    <s v="(유)거창늘푸른사람들"/>
  </r>
  <r>
    <x v="11"/>
    <x v="574"/>
    <s v="유한회사 창녕늘푸른사람들"/>
  </r>
  <r>
    <x v="11"/>
    <x v="575"/>
    <s v="㈜행복한나눔"/>
  </r>
  <r>
    <x v="11"/>
    <x v="576"/>
    <s v="(사)희망웅상지점 공감"/>
  </r>
  <r>
    <x v="11"/>
    <x v="577"/>
    <s v="사단법인 창원여성회 살기좋은마을만들기 사업단 에코상점"/>
  </r>
  <r>
    <x v="11"/>
    <x v="578"/>
    <s v="경남청년희망센터 로컬푸드사업단"/>
  </r>
  <r>
    <x v="10"/>
    <x v="579"/>
    <s v="사단법인 포항아트챔버오케스트라"/>
  </r>
  <r>
    <x v="10"/>
    <x v="580"/>
    <s v="사단법인 바다살리기국민운동본부 포항녹색희망자전거사업단"/>
  </r>
  <r>
    <x v="10"/>
    <x v="581"/>
    <s v="주식회사 동진"/>
  </r>
  <r>
    <x v="10"/>
    <x v="582"/>
    <s v="야은예절교육원"/>
  </r>
  <r>
    <x v="13"/>
    <x v="583"/>
    <s v="㈜유니월드"/>
  </r>
  <r>
    <x v="12"/>
    <x v="584"/>
    <s v="사단법인 어울림"/>
  </r>
  <r>
    <x v="12"/>
    <x v="585"/>
    <s v="아미스 주식회사"/>
  </r>
  <r>
    <x v="12"/>
    <x v="586"/>
    <s v="사단법인 문화진흥협회"/>
  </r>
  <r>
    <x v="7"/>
    <x v="587"/>
    <s v="사단법인 타악연희원아퀴"/>
  </r>
  <r>
    <x v="7"/>
    <x v="588"/>
    <s v="영농조합법인 두메산골"/>
  </r>
  <r>
    <x v="15"/>
    <x v="589"/>
    <s v="홍성풀무나누미 영농조합법인"/>
  </r>
  <r>
    <x v="15"/>
    <x v="590"/>
    <s v="㈜지랑"/>
  </r>
  <r>
    <x v="9"/>
    <x v="591"/>
    <s v="㈜온정"/>
  </r>
  <r>
    <x v="1"/>
    <x v="592"/>
    <s v="㈜송지"/>
  </r>
  <r>
    <x v="1"/>
    <x v="593"/>
    <s v="사회복지법인 동안복지재단 동안우리복지센터"/>
  </r>
  <r>
    <x v="1"/>
    <x v="594"/>
    <s v="유한회사 다솜도시락"/>
  </r>
  <r>
    <x v="1"/>
    <x v="595"/>
    <s v="사단법인 와우책문화예술센터"/>
  </r>
  <r>
    <x v="1"/>
    <x v="596"/>
    <s v="한국장애인문인복지후원회"/>
  </r>
  <r>
    <x v="4"/>
    <x v="597"/>
    <s v="평택돌봄사회서비스센터 주식회사"/>
  </r>
  <r>
    <x v="4"/>
    <x v="598"/>
    <s v="수원새날의료소비자생활협동조합"/>
  </r>
  <r>
    <x v="2"/>
    <x v="599"/>
    <s v="사회복지법인 양덕사회문화원 장애인관광복지사업단"/>
  </r>
  <r>
    <x v="2"/>
    <x v="600"/>
    <s v="사회복지법인 로뎀복지재단 로뎀직업재활센터"/>
  </r>
  <r>
    <x v="2"/>
    <x v="601"/>
    <s v="사단법인 담쟁이"/>
  </r>
  <r>
    <x v="2"/>
    <x v="602"/>
    <s v=" 미디토리협동조합"/>
  </r>
  <r>
    <x v="13"/>
    <x v="603"/>
    <s v="㈜청소하는마을"/>
  </r>
  <r>
    <x v="13"/>
    <x v="604"/>
    <s v="㈜분도축복을전하는사람들"/>
  </r>
  <r>
    <x v="13"/>
    <x v="605"/>
    <s v="㈜모두함께"/>
  </r>
  <r>
    <x v="13"/>
    <x v="606"/>
    <s v="주식회사 나눔크로바크리닝"/>
  </r>
  <r>
    <x v="17"/>
    <x v="607"/>
    <s v="생드르영농조합법인"/>
  </r>
  <r>
    <x v="9"/>
    <x v="608"/>
    <s v="(사)예술나눔"/>
  </r>
  <r>
    <x v="1"/>
    <x v="609"/>
    <s v="주식회사 터치포굿"/>
  </r>
  <r>
    <x v="13"/>
    <x v="610"/>
    <s v="㈜한국스포츠산업개발원"/>
  </r>
  <r>
    <x v="2"/>
    <x v="611"/>
    <s v="부산YMCA-네오필하모닉오케스트라"/>
  </r>
  <r>
    <x v="1"/>
    <x v="612"/>
    <s v="㈜용산나눔돌봄센터"/>
  </r>
  <r>
    <x v="1"/>
    <x v="613"/>
    <s v="(사)늘푸름 늘푸름보호작업장"/>
  </r>
  <r>
    <x v="4"/>
    <x v="614"/>
    <s v="(주)로운"/>
  </r>
  <r>
    <x v="4"/>
    <x v="615"/>
    <s v="시흥희망의료복지 사회적협동조합"/>
  </r>
  <r>
    <x v="4"/>
    <x v="616"/>
    <s v="송학푸드(주)"/>
  </r>
  <r>
    <x v="4"/>
    <x v="617"/>
    <s v="㈜기락"/>
  </r>
  <r>
    <x v="4"/>
    <x v="618"/>
    <s v="㈜안산양지돌봄"/>
  </r>
  <r>
    <x v="8"/>
    <x v="619"/>
    <s v="(유)영월군돌봄사회서비스센터"/>
  </r>
  <r>
    <x v="2"/>
    <x v="620"/>
    <s v="주식회사 그린솔루션"/>
  </r>
  <r>
    <x v="2"/>
    <x v="621"/>
    <s v="사회복지법인 행복한사람들 행복드림스"/>
  </r>
  <r>
    <x v="2"/>
    <x v="622"/>
    <s v=" 사회복지법인범어 금정시니어클럽 해피도우미사업단"/>
  </r>
  <r>
    <x v="2"/>
    <x v="623"/>
    <s v="문화소통단체 숨"/>
  </r>
  <r>
    <x v="2"/>
    <x v="624"/>
    <s v="주식회사 시니어하우스"/>
  </r>
  <r>
    <x v="11"/>
    <x v="625"/>
    <s v="유한회사 통영늘푸른사람들"/>
  </r>
  <r>
    <x v="11"/>
    <x v="626"/>
    <s v="김해YMCA 아시아문화센터"/>
  </r>
  <r>
    <x v="10"/>
    <x v="627"/>
    <s v="사단법인 문화창작집단공터다"/>
  </r>
  <r>
    <x v="10"/>
    <x v="628"/>
    <s v="영농조합법인 나눔과섬김"/>
  </r>
  <r>
    <x v="10"/>
    <x v="629"/>
    <s v="㈜풀내음"/>
  </r>
  <r>
    <x v="7"/>
    <x v="630"/>
    <s v="(유) 가온교육"/>
  </r>
  <r>
    <x v="7"/>
    <x v="631"/>
    <s v="㈜마한환경"/>
  </r>
  <r>
    <x v="7"/>
    <x v="632"/>
    <s v="㈜효우"/>
  </r>
  <r>
    <x v="15"/>
    <x v="633"/>
    <s v="㈜나눔가게"/>
  </r>
  <r>
    <x v="15"/>
    <x v="634"/>
    <s v="㈜드림앤챌린지"/>
  </r>
  <r>
    <x v="1"/>
    <x v="635"/>
    <s v="㈜희망하우징"/>
  </r>
  <r>
    <x v="4"/>
    <x v="636"/>
    <s v="주식회사 피플크린"/>
  </r>
  <r>
    <x v="4"/>
    <x v="637"/>
    <s v="사회복지법인 구세군복지재단 구세군장애인재활작업장"/>
  </r>
  <r>
    <x v="4"/>
    <x v="638"/>
    <s v="㈜중원기업"/>
  </r>
  <r>
    <x v="4"/>
    <x v="639"/>
    <s v="(주)나누리"/>
  </r>
  <r>
    <x v="2"/>
    <x v="640"/>
    <s v="사회복지법인 공덕향 부산사하시니어클럽 대장금밥상사업단"/>
  </r>
  <r>
    <x v="2"/>
    <x v="641"/>
    <s v="(사)아지무스오페라단"/>
  </r>
  <r>
    <x v="2"/>
    <x v="642"/>
    <s v="(주)함께사는세상"/>
  </r>
  <r>
    <x v="2"/>
    <x v="643"/>
    <s v="주식회사 부산광역주거복지센터"/>
  </r>
  <r>
    <x v="10"/>
    <x v="644"/>
    <s v="청송친환경 영농조합법인"/>
  </r>
  <r>
    <x v="12"/>
    <x v="645"/>
    <s v="㈜사과나무"/>
  </r>
  <r>
    <x v="12"/>
    <x v="646"/>
    <s v="사단법인 광주광역시북구 장애인복지회 광주북구장애인직업재활센터"/>
  </r>
  <r>
    <x v="3"/>
    <x v="647"/>
    <s v="사회복지법인 송광재단 송광행복타운"/>
  </r>
  <r>
    <x v="7"/>
    <x v="648"/>
    <s v="농업회사법인 전북광역로컬푸드 주식회사"/>
  </r>
  <r>
    <x v="17"/>
    <x v="649"/>
    <s v="농업회사법인 주식회사 파란하늘 "/>
  </r>
  <r>
    <x v="17"/>
    <x v="650"/>
    <s v="주식회사 서정"/>
  </r>
  <r>
    <x v="17"/>
    <x v="651"/>
    <s v="사회복지법인 정혜원 에코소랑"/>
  </r>
  <r>
    <x v="5"/>
    <x v="652"/>
    <s v="㈜공감만세"/>
  </r>
  <r>
    <x v="15"/>
    <x v="653"/>
    <s v="홍성유기농영농조합법인"/>
  </r>
  <r>
    <x v="15"/>
    <x v="654"/>
    <s v="㈜즐거운밥상"/>
  </r>
  <r>
    <x v="9"/>
    <x v="655"/>
    <s v="㈜싸리비"/>
  </r>
  <r>
    <x v="9"/>
    <x v="656"/>
    <s v="하나환경 주식회사"/>
  </r>
  <r>
    <x v="1"/>
    <x v="657"/>
    <s v="우리아이친환경상품㈜"/>
  </r>
  <r>
    <x v="1"/>
    <x v="658"/>
    <s v="한국복지방송(주)"/>
  </r>
  <r>
    <x v="1"/>
    <x v="659"/>
    <s v="(주)동춘서커스진흥원"/>
  </r>
  <r>
    <x v="1"/>
    <x v="660"/>
    <s v="(사)정가악회"/>
  </r>
  <r>
    <x v="1"/>
    <x v="661"/>
    <s v="(사)아카데미타악기앙상블"/>
  </r>
  <r>
    <x v="1"/>
    <x v="662"/>
    <s v="주식회사 극단아리랑"/>
  </r>
  <r>
    <x v="1"/>
    <x v="663"/>
    <s v="(사)대안영상문화발전소아이공"/>
  </r>
  <r>
    <x v="4"/>
    <x v="664"/>
    <s v="주식회사 블루넷"/>
  </r>
  <r>
    <x v="4"/>
    <x v="665"/>
    <s v="주식회사 나눔환경"/>
  </r>
  <r>
    <x v="4"/>
    <x v="666"/>
    <s v="사단법인 경기도장애인복지회 양평군지부"/>
  </r>
  <r>
    <x v="10"/>
    <x v="667"/>
    <s v="경상북도장애청소년자립지원센터부설통합서비스센터"/>
  </r>
  <r>
    <x v="10"/>
    <x v="668"/>
    <s v="(주)무지개자활공동체"/>
  </r>
  <r>
    <x v="12"/>
    <x v="669"/>
    <s v="(주)워킹맘가사지원센터"/>
  </r>
  <r>
    <x v="3"/>
    <x v="670"/>
    <s v="(주)동신이향"/>
  </r>
  <r>
    <x v="3"/>
    <x v="671"/>
    <s v="산머루마을영농조합법인"/>
  </r>
  <r>
    <x v="7"/>
    <x v="672"/>
    <s v="(유)대산환경"/>
  </r>
  <r>
    <x v="7"/>
    <x v="673"/>
    <s v="(유)아리울명가"/>
  </r>
  <r>
    <x v="7"/>
    <x v="674"/>
    <s v="완주로컬푸드영농조합법인 건강한밥상"/>
  </r>
  <r>
    <x v="7"/>
    <x v="675"/>
    <s v="(사)꼭두"/>
  </r>
  <r>
    <x v="7"/>
    <x v="676"/>
    <s v="(사)전북예술문화원"/>
  </r>
  <r>
    <x v="7"/>
    <x v="677"/>
    <s v="(사)전통문화마을"/>
  </r>
  <r>
    <x v="7"/>
    <x v="678"/>
    <s v="(사)교동아트"/>
  </r>
  <r>
    <x v="7"/>
    <x v="679"/>
    <s v="(유)타밀"/>
  </r>
  <r>
    <x v="7"/>
    <x v="680"/>
    <s v="주식회사 공정여행풍덩"/>
  </r>
  <r>
    <x v="7"/>
    <x v="681"/>
    <s v="유한회사 지리산둘레길"/>
  </r>
  <r>
    <x v="9"/>
    <x v="682"/>
    <s v="농업회사법인 흙살림푸드(주)"/>
  </r>
  <r>
    <x v="1"/>
    <x v="683"/>
    <s v="㈜ 온성드림에프앤비"/>
  </r>
  <r>
    <x v="1"/>
    <x v="684"/>
    <s v="사회복지법인 서울가톨릭사회복지회 비둘기집장애인보호작업장"/>
  </r>
  <r>
    <x v="1"/>
    <x v="685"/>
    <s v="사단법인 한국뇌성마비복지회 꿈을일구는마을"/>
  </r>
  <r>
    <x v="1"/>
    <x v="686"/>
    <s v="㈜은빛작업장"/>
  </r>
  <r>
    <x v="1"/>
    <x v="687"/>
    <s v="경계없는예술센터"/>
  </r>
  <r>
    <x v="1"/>
    <x v="688"/>
    <s v="㈜떡찌니"/>
  </r>
  <r>
    <x v="1"/>
    <x v="689"/>
    <s v="㈜삼가연정"/>
  </r>
  <r>
    <x v="1"/>
    <x v="690"/>
    <s v="아하!열린교육센터"/>
  </r>
  <r>
    <x v="1"/>
    <x v="691"/>
    <s v="사단법인 노름마치예술단"/>
  </r>
  <r>
    <x v="1"/>
    <x v="692"/>
    <s v="사단법인 문화예술교육협회"/>
  </r>
  <r>
    <x v="4"/>
    <x v="693"/>
    <s v="주식회사 디자인나무"/>
  </r>
  <r>
    <x v="4"/>
    <x v="694"/>
    <s v="주식회사 유스바람개비"/>
  </r>
  <r>
    <x v="4"/>
    <x v="695"/>
    <s v="주식회사성우환경"/>
  </r>
  <r>
    <x v="4"/>
    <x v="696"/>
    <s v="주식회사 행복큐산업"/>
  </r>
  <r>
    <x v="4"/>
    <x v="697"/>
    <s v="㈜크린서비스청"/>
  </r>
  <r>
    <x v="6"/>
    <x v="698"/>
    <s v="주식회사 뉴크린아트"/>
  </r>
  <r>
    <x v="6"/>
    <x v="699"/>
    <s v="함께사는마을 ㈜"/>
  </r>
  <r>
    <x v="6"/>
    <x v="700"/>
    <s v="주식회사 우리청년사업단"/>
  </r>
  <r>
    <x v="8"/>
    <x v="701"/>
    <s v="합자회사 에스엠에코"/>
  </r>
  <r>
    <x v="8"/>
    <x v="702"/>
    <s v="사회복지법인 삼덕재단_x000a_ 홍천군 장애인근로작업장"/>
  </r>
  <r>
    <x v="2"/>
    <x v="703"/>
    <s v="희망을여는사람들 두드림교복센터"/>
  </r>
  <r>
    <x v="2"/>
    <x v="704"/>
    <s v="(사단)인코리안심포니오케스트라"/>
  </r>
  <r>
    <x v="14"/>
    <x v="705"/>
    <s v="(사)울산광역시지체장애인협회 삼남장애인근로사업장"/>
  </r>
  <r>
    <x v="11"/>
    <x v="706"/>
    <s v="주식회사 청천원"/>
  </r>
  <r>
    <x v="11"/>
    <x v="707"/>
    <s v="유한회사 녹색성장기업다일리사이클링"/>
  </r>
  <r>
    <x v="13"/>
    <x v="708"/>
    <s v="재단법인 대구행복한학교재단"/>
  </r>
  <r>
    <x v="13"/>
    <x v="709"/>
    <s v="(사)한국지체장애인협회 달성군장애인재활자립작업장"/>
  </r>
  <r>
    <x v="10"/>
    <x v="710"/>
    <s v="김천승마월드 영농조합법인"/>
  </r>
  <r>
    <x v="10"/>
    <x v="711"/>
    <s v="영주시다문화희망공동체"/>
  </r>
  <r>
    <x v="10"/>
    <x v="712"/>
    <s v="㈜사랑의집수리 망치와벽돌"/>
  </r>
  <r>
    <x v="12"/>
    <x v="713"/>
    <s v="사단법인문화예술협회서부지회"/>
  </r>
  <r>
    <x v="12"/>
    <x v="714"/>
    <s v="사)장애인생산품판매지원협회"/>
  </r>
  <r>
    <x v="12"/>
    <x v="715"/>
    <s v="(사)실로암사람들 (카페홀더)"/>
  </r>
  <r>
    <x v="12"/>
    <x v="716"/>
    <s v="주식회사클린어스"/>
  </r>
  <r>
    <x v="12"/>
    <x v="717"/>
    <s v="세상에서가장아름다운나무 (다문화마켓)"/>
  </r>
  <r>
    <x v="12"/>
    <x v="718"/>
    <s v="사회복지법인 노인낙원 보훈봉사단"/>
  </r>
  <r>
    <x v="12"/>
    <x v="719"/>
    <s v="사단법인 모두사랑나눔회"/>
  </r>
  <r>
    <x v="3"/>
    <x v="720"/>
    <s v="신안군증도슬로시티위원회"/>
  </r>
  <r>
    <x v="7"/>
    <x v="721"/>
    <s v="(사)공연문화발전소명태"/>
  </r>
  <r>
    <x v="7"/>
    <x v="722"/>
    <s v="산영영농조합법인"/>
  </r>
  <r>
    <x v="7"/>
    <x v="723"/>
    <s v="사단법인 마당"/>
  </r>
  <r>
    <x v="7"/>
    <x v="724"/>
    <s v="(유)보은건설"/>
  </r>
  <r>
    <x v="5"/>
    <x v="725"/>
    <s v="주식회사 해밀라이트"/>
  </r>
  <r>
    <x v="5"/>
    <x v="726"/>
    <s v="주식회사 건강카페"/>
  </r>
  <r>
    <x v="15"/>
    <x v="727"/>
    <s v="㈜꿈해비타트"/>
  </r>
  <r>
    <x v="15"/>
    <x v="728"/>
    <s v="㈜에이스잡"/>
  </r>
  <r>
    <x v="9"/>
    <x v="729"/>
    <s v="사단법인 음성글로벌투게더"/>
  </r>
  <r>
    <x v="9"/>
    <x v="730"/>
    <s v="주식회사 송암식품"/>
  </r>
  <r>
    <x v="9"/>
    <x v="731"/>
    <s v="㈜단양지크린"/>
  </r>
  <r>
    <x v="9"/>
    <x v="732"/>
    <s v="㈜크린충주"/>
  </r>
  <r>
    <x v="17"/>
    <x v="733"/>
    <s v="주식회사 더불어"/>
  </r>
  <r>
    <x v="1"/>
    <x v="734"/>
    <s v="일촌나눔하우징주식회사"/>
  </r>
  <r>
    <x v="1"/>
    <x v="735"/>
    <s v="주식회사 위누"/>
  </r>
  <r>
    <x v="1"/>
    <x v="736"/>
    <s v="주식회사 코리아헤리티지센터"/>
  </r>
  <r>
    <x v="1"/>
    <x v="737"/>
    <s v="인문학카페"/>
  </r>
  <r>
    <x v="1"/>
    <x v="738"/>
    <s v="한국장애인국제예술단"/>
  </r>
  <r>
    <x v="1"/>
    <x v="739"/>
    <s v="학교환경개선지원센터"/>
  </r>
  <r>
    <x v="1"/>
    <x v="740"/>
    <s v="(사)장애인노동진흥회"/>
  </r>
  <r>
    <x v="1"/>
    <x v="741"/>
    <s v="극단광대무변 주식회사"/>
  </r>
  <r>
    <x v="1"/>
    <x v="742"/>
    <s v="사단법인 희망네트워크"/>
  </r>
  <r>
    <x v="1"/>
    <x v="743"/>
    <s v="(사)뉴서울필하모닉오케스트라"/>
  </r>
  <r>
    <x v="6"/>
    <x v="744"/>
    <s v="주식회사 미추디자인"/>
  </r>
  <r>
    <x v="4"/>
    <x v="745"/>
    <s v="주식회사 비비컴퍼니"/>
  </r>
  <r>
    <x v="4"/>
    <x v="746"/>
    <s v="사단법인 아리수"/>
  </r>
  <r>
    <x v="4"/>
    <x v="747"/>
    <s v="(주) 금자동이"/>
  </r>
  <r>
    <x v="4"/>
    <x v="748"/>
    <s v="은빛둥지"/>
  </r>
  <r>
    <x v="8"/>
    <x v="749"/>
    <s v="(유)해피클린"/>
  </r>
  <r>
    <x v="2"/>
    <x v="750"/>
    <s v="사단법인 문화쉼터"/>
  </r>
  <r>
    <x v="14"/>
    <x v="751"/>
    <s v="울산미디어연대_x000a_울산시민미디어센터사업단"/>
  </r>
  <r>
    <x v="13"/>
    <x v="752"/>
    <s v="주식회사 계수나무"/>
  </r>
  <r>
    <x v="13"/>
    <x v="753"/>
    <s v="주식회사 사랑방"/>
  </r>
  <r>
    <x v="10"/>
    <x v="754"/>
    <s v="사단법인 경주전통문화다례연구원"/>
  </r>
  <r>
    <x v="10"/>
    <x v="755"/>
    <s v="주식회사 영천아트문화센터"/>
  </r>
  <r>
    <x v="10"/>
    <x v="756"/>
    <s v="주식회사 해피브레드"/>
  </r>
  <r>
    <x v="10"/>
    <x v="757"/>
    <s v="사단법인 울진숲길"/>
  </r>
  <r>
    <x v="15"/>
    <x v="758"/>
    <s v="주식회사 니스"/>
  </r>
  <r>
    <x v="15"/>
    <x v="759"/>
    <s v="유한회사 금산주거복지센터"/>
  </r>
  <r>
    <x v="12"/>
    <x v="760"/>
    <s v="㈜온새미로처럼"/>
  </r>
  <r>
    <x v="12"/>
    <x v="761"/>
    <s v="농업회사법인 바이로컬 주식회사"/>
  </r>
  <r>
    <x v="12"/>
    <x v="762"/>
    <s v="주식회사 희망푸드"/>
  </r>
  <r>
    <x v="12"/>
    <x v="763"/>
    <s v="주식회사 현장사람들"/>
  </r>
  <r>
    <x v="12"/>
    <x v="764"/>
    <s v="㈜비아이코리아"/>
  </r>
  <r>
    <x v="7"/>
    <x v="765"/>
    <s v="유한회사 클린월드"/>
  </r>
  <r>
    <x v="7"/>
    <x v="766"/>
    <s v="유한회사 무균지대"/>
  </r>
  <r>
    <x v="1"/>
    <x v="767"/>
    <s v="사단법인 다솜 다솜장애인재활시설"/>
  </r>
  <r>
    <x v="1"/>
    <x v="768"/>
    <s v="사단법인 부암뮤직소사이어티"/>
  </r>
  <r>
    <x v="1"/>
    <x v="769"/>
    <s v="(주)헤드플로"/>
  </r>
  <r>
    <x v="1"/>
    <x v="770"/>
    <s v="주식회사 래그랜느"/>
  </r>
  <r>
    <x v="1"/>
    <x v="771"/>
    <s v="(주)온바로"/>
  </r>
  <r>
    <x v="1"/>
    <x v="772"/>
    <s v="사단법인 빅이슈코리아"/>
  </r>
  <r>
    <x v="1"/>
    <x v="773"/>
    <s v="주식회사 늘사랑회디앤씨"/>
  </r>
  <r>
    <x v="4"/>
    <x v="774"/>
    <s v="하남크린 주식회사"/>
  </r>
  <r>
    <x v="4"/>
    <x v="775"/>
    <s v="주식회사 행복나눔"/>
  </r>
  <r>
    <x v="4"/>
    <x v="776"/>
    <s v="반올림 (주)"/>
  </r>
  <r>
    <x v="4"/>
    <x v="777"/>
    <s v="(주) 예술무대산"/>
  </r>
  <r>
    <x v="6"/>
    <x v="778"/>
    <s v="사회복지법인 손과손 사업단 예림일터"/>
  </r>
  <r>
    <x v="6"/>
    <x v="779"/>
    <s v="주식회사 에스에스스포츠"/>
  </r>
  <r>
    <x v="6"/>
    <x v="780"/>
    <s v="강화꿈작목반 영농조합법인"/>
  </r>
  <r>
    <x v="8"/>
    <x v="781"/>
    <s v="사단법인 전국독서새물결모임"/>
  </r>
  <r>
    <x v="2"/>
    <x v="782"/>
    <s v="사회복지법인내원 부산서구시니어클럽  halmae's구멍가게"/>
  </r>
  <r>
    <x v="2"/>
    <x v="783"/>
    <s v="사복)신애재활원 신애직업재활원"/>
  </r>
  <r>
    <x v="2"/>
    <x v="784"/>
    <s v="부산YWCA브라스밴드"/>
  </r>
  <r>
    <x v="2"/>
    <x v="785"/>
    <s v="사)대한자립회 복지사업단"/>
  </r>
  <r>
    <x v="2"/>
    <x v="786"/>
    <s v="(사)부산YWCA새터민지원센터 떡담은"/>
  </r>
  <r>
    <x v="14"/>
    <x v="787"/>
    <s v="사단법인 행복발전소 조물조물에코체험단"/>
  </r>
  <r>
    <x v="14"/>
    <x v="788"/>
    <s v="사단법인 청산"/>
  </r>
  <r>
    <x v="11"/>
    <x v="789"/>
    <s v="유한회사 거창행복나눔복지센터"/>
  </r>
  <r>
    <x v="11"/>
    <x v="790"/>
    <s v="(주)누리"/>
  </r>
  <r>
    <x v="11"/>
    <x v="791"/>
    <s v="(주)편안한집"/>
  </r>
  <r>
    <x v="13"/>
    <x v="792"/>
    <s v="(사)대구국제오페라오케스트라"/>
  </r>
  <r>
    <x v="5"/>
    <x v="793"/>
    <s v="주식회사 사람앤기술"/>
  </r>
  <r>
    <x v="15"/>
    <x v="794"/>
    <s v="에덴영농 주식회사"/>
  </r>
  <r>
    <x v="12"/>
    <x v="795"/>
    <s v="주식회사 한세움"/>
  </r>
  <r>
    <x v="3"/>
    <x v="796"/>
    <s v="농업회사법인 예담모시송편 주식회사"/>
  </r>
  <r>
    <x v="3"/>
    <x v="797"/>
    <s v="(사)진도민속문화예술단"/>
  </r>
  <r>
    <x v="7"/>
    <x v="798"/>
    <s v="유한회사 상우인테리어"/>
  </r>
  <r>
    <x v="1"/>
    <x v="799"/>
    <s v="(주)조은프로소싱"/>
  </r>
  <r>
    <x v="1"/>
    <x v="800"/>
    <s v="행복나래 주식회사"/>
  </r>
  <r>
    <x v="1"/>
    <x v="801"/>
    <s v="(주)푸른나눔"/>
  </r>
  <r>
    <x v="1"/>
    <x v="802"/>
    <s v="(사)한국시각장애인연합회 _x000a_웹접근성평가센터"/>
  </r>
  <r>
    <x v="1"/>
    <x v="803"/>
    <s v="사단법인 예술과마을네트워크"/>
  </r>
  <r>
    <x v="1"/>
    <x v="804"/>
    <s v="(사)로컬푸드운동본부"/>
  </r>
  <r>
    <x v="4"/>
    <x v="805"/>
    <s v="(주)여주황토"/>
  </r>
  <r>
    <x v="4"/>
    <x v="806"/>
    <s v="이음교육"/>
  </r>
  <r>
    <x v="4"/>
    <x v="807"/>
    <s v="주식회사 상상인"/>
  </r>
  <r>
    <x v="6"/>
    <x v="808"/>
    <s v="(주)우리비젼"/>
  </r>
  <r>
    <x v="6"/>
    <x v="809"/>
    <s v="구보댄스컴퍼니"/>
  </r>
  <r>
    <x v="6"/>
    <x v="810"/>
    <s v="주식회사 아인"/>
  </r>
  <r>
    <x v="8"/>
    <x v="811"/>
    <s v="춘천도시농업센터"/>
  </r>
  <r>
    <x v="2"/>
    <x v="812"/>
    <s v="(사)남산놀이마당"/>
  </r>
  <r>
    <x v="2"/>
    <x v="813"/>
    <s v="(주)서광티에스"/>
  </r>
  <r>
    <x v="14"/>
    <x v="814"/>
    <s v="(주)울산자원리사이클링"/>
  </r>
  <r>
    <x v="14"/>
    <x v="815"/>
    <s v="주식회사 푸른세상"/>
  </r>
  <r>
    <x v="11"/>
    <x v="816"/>
    <s v="사회복지법인 아그네스복지재단 _x000a_행복주식회사"/>
  </r>
  <r>
    <x v="11"/>
    <x v="817"/>
    <s v="(주)참다올푸드"/>
  </r>
  <r>
    <x v="11"/>
    <x v="818"/>
    <s v="유한회사 인제베이커리"/>
  </r>
  <r>
    <x v="13"/>
    <x v="819"/>
    <s v="주식회사 인쇄피아"/>
  </r>
  <r>
    <x v="13"/>
    <x v="820"/>
    <s v="사회복지법인 한사랑 _x000a_동구행복네트워크"/>
  </r>
  <r>
    <x v="5"/>
    <x v="821"/>
    <s v="(주)글로벌리더십센터"/>
  </r>
  <r>
    <x v="15"/>
    <x v="822"/>
    <s v="사단법인 한산모시조합"/>
  </r>
  <r>
    <x v="15"/>
    <x v="823"/>
    <s v="주식회사 양원농장 농업회사법인"/>
  </r>
  <r>
    <x v="15"/>
    <x v="824"/>
    <s v="더부러주식회사"/>
  </r>
  <r>
    <x v="9"/>
    <x v="825"/>
    <s v="㈜ 소중한사람들피엠씨"/>
  </r>
  <r>
    <x v="3"/>
    <x v="826"/>
    <s v="농업회사법인 주식회사 해들녁에"/>
  </r>
  <r>
    <x v="3"/>
    <x v="827"/>
    <s v="주식회사 희망키움"/>
  </r>
  <r>
    <x v="7"/>
    <x v="828"/>
    <s v="유한회사 비사벌코리아"/>
  </r>
  <r>
    <x v="7"/>
    <x v="829"/>
    <s v="(유)방역박사"/>
  </r>
  <r>
    <x v="7"/>
    <x v="830"/>
    <s v="유한회사 마이크린"/>
  </r>
  <r>
    <x v="7"/>
    <x v="831"/>
    <s v="(유)국민종합주택관리"/>
  </r>
  <r>
    <x v="8"/>
    <x v="832"/>
    <s v="농업회사법인 유한회사 화전민"/>
  </r>
  <r>
    <x v="8"/>
    <x v="833"/>
    <s v="응골딸기 영농조합법인"/>
  </r>
  <r>
    <x v="8"/>
    <x v="834"/>
    <s v="유한회사 냇강마을"/>
  </r>
  <r>
    <x v="4"/>
    <x v="835"/>
    <s v="(주)돌봄세상"/>
  </r>
  <r>
    <x v="4"/>
    <x v="836"/>
    <s v="(사)새누리장애인부모연대시흥시지부내새누리기획사업단"/>
  </r>
  <r>
    <x v="4"/>
    <x v="837"/>
    <s v="(주)희망나눔"/>
  </r>
  <r>
    <x v="4"/>
    <x v="838"/>
    <s v="주식회사 현대에프앤비"/>
  </r>
  <r>
    <x v="4"/>
    <x v="839"/>
    <s v="사단법인 중앙오페라단"/>
  </r>
  <r>
    <x v="4"/>
    <x v="840"/>
    <s v="주식회사 동부케어"/>
  </r>
  <r>
    <x v="4"/>
    <x v="841"/>
    <s v="재단법인 행복한녹색재생"/>
  </r>
  <r>
    <x v="11"/>
    <x v="842"/>
    <s v="주식회사민들레누비"/>
  </r>
  <r>
    <x v="11"/>
    <x v="843"/>
    <s v="새노리"/>
  </r>
  <r>
    <x v="11"/>
    <x v="844"/>
    <s v="유한회사 우렁각시"/>
  </r>
  <r>
    <x v="10"/>
    <x v="845"/>
    <s v="사회복지법인 안동애명복지촌 천등산보호작업장"/>
  </r>
  <r>
    <x v="10"/>
    <x v="846"/>
    <s v="주식회사 돌봄사회서비스센터"/>
  </r>
  <r>
    <x v="13"/>
    <x v="847"/>
    <s v="㈜아트쉐어"/>
  </r>
  <r>
    <x v="13"/>
    <x v="848"/>
    <s v="㈜위블루"/>
  </r>
  <r>
    <x v="13"/>
    <x v="849"/>
    <s v="주식회사 행복한교육총연합회"/>
  </r>
  <r>
    <x v="13"/>
    <x v="850"/>
    <s v="㈜반짇고리"/>
  </r>
  <r>
    <x v="13"/>
    <x v="851"/>
    <s v="㈜남영이앤아이"/>
  </r>
  <r>
    <x v="13"/>
    <x v="852"/>
    <s v=" 주식회사 클린포유"/>
  </r>
  <r>
    <x v="5"/>
    <x v="853"/>
    <s v="사단법인 마당극패 우금치"/>
  </r>
  <r>
    <x v="5"/>
    <x v="854"/>
    <s v="주식회사 평화가 익는 부엌 보리와 밀"/>
  </r>
  <r>
    <x v="2"/>
    <x v="855"/>
    <s v="행복을만드는사람들"/>
  </r>
  <r>
    <x v="1"/>
    <x v="856"/>
    <s v="주식회사 새암"/>
  </r>
  <r>
    <x v="1"/>
    <x v="857"/>
    <s v="㈜두꺼비하우징"/>
  </r>
  <r>
    <x v="1"/>
    <x v="858"/>
    <s v="사회복지법인 행복복지재단 가람장애인인쇄공방"/>
  </r>
  <r>
    <x v="14"/>
    <x v="859"/>
    <s v="주식회사 은성실업"/>
  </r>
  <r>
    <x v="14"/>
    <x v="860"/>
    <s v="주식회사 울산리사이클링"/>
  </r>
  <r>
    <x v="14"/>
    <x v="861"/>
    <s v="주식회사 노인사업지원단"/>
  </r>
  <r>
    <x v="14"/>
    <x v="862"/>
    <s v="주식회사 맑은기업"/>
  </r>
  <r>
    <x v="14"/>
    <x v="863"/>
    <s v="사회복지법인 국민복지재단 국민의료보건지원센터"/>
  </r>
  <r>
    <x v="14"/>
    <x v="864"/>
    <s v="삼일사회복지재단 솔내음"/>
  </r>
  <r>
    <x v="6"/>
    <x v="865"/>
    <s v="㈜서해크린"/>
  </r>
  <r>
    <x v="6"/>
    <x v="866"/>
    <s v="(사)월드복음선교협의회 아가페요양복지센터"/>
  </r>
  <r>
    <x v="6"/>
    <x v="867"/>
    <s v="주식회사 한국공예전승협회"/>
  </r>
  <r>
    <x v="6"/>
    <x v="868"/>
    <s v="선문그린존㈜"/>
  </r>
  <r>
    <x v="18"/>
    <x v="869"/>
    <s v="㈜미항주거복지센터 "/>
  </r>
  <r>
    <x v="18"/>
    <x v="870"/>
    <s v="사단법인 가정을건강하게하는시민의 모임여수지부 수-레인보우사업단"/>
  </r>
  <r>
    <x v="18"/>
    <x v="871"/>
    <s v="가온누리주식회사"/>
  </r>
  <r>
    <x v="3"/>
    <x v="872"/>
    <s v="농업회사법인 농터㈜"/>
  </r>
  <r>
    <x v="7"/>
    <x v="873"/>
    <s v="해풍친환경영농조합법인"/>
  </r>
  <r>
    <x v="7"/>
    <x v="874"/>
    <s v="해풍영어조합법인"/>
  </r>
  <r>
    <x v="7"/>
    <x v="875"/>
    <s v="(유)나눔마켓러브레드"/>
  </r>
  <r>
    <x v="15"/>
    <x v="876"/>
    <s v="한길코리아주식회사"/>
  </r>
  <r>
    <x v="15"/>
    <x v="877"/>
    <s v="주식회사 깔끄미"/>
  </r>
  <r>
    <x v="15"/>
    <x v="878"/>
    <s v="전통예술단 혼"/>
  </r>
  <r>
    <x v="15"/>
    <x v="879"/>
    <s v="주식회사 이든밥상"/>
  </r>
  <r>
    <x v="9"/>
    <x v="880"/>
    <s v="㈜새로이건축"/>
  </r>
  <r>
    <x v="9"/>
    <x v="881"/>
    <s v="흙사랑영농조합법인"/>
  </r>
  <r>
    <x v="9"/>
    <x v="882"/>
    <s v="㈜크린영동"/>
  </r>
  <r>
    <x v="9"/>
    <x v="883"/>
    <s v="초록마당영농조합법인"/>
  </r>
  <r>
    <x v="9"/>
    <x v="884"/>
    <s v="다사리장애인자립생활센터 사업단 사람플러스"/>
  </r>
  <r>
    <x v="9"/>
    <x v="885"/>
    <s v="한드미영농조합법인"/>
  </r>
  <r>
    <x v="5"/>
    <x v="886"/>
    <s v="주식회사 청화팜"/>
  </r>
  <r>
    <x v="5"/>
    <x v="887"/>
    <s v="주식회사 이엠에코"/>
  </r>
  <r>
    <x v="12"/>
    <x v="888"/>
    <s v="㈜포인트아카데미"/>
  </r>
  <r>
    <x v="3"/>
    <x v="889"/>
    <s v="사단법인호남연정국악연수원"/>
  </r>
  <r>
    <x v="3"/>
    <x v="890"/>
    <s v="과학아카데미㈜"/>
  </r>
  <r>
    <x v="3"/>
    <x v="891"/>
    <s v="(사)예담은규방문화원"/>
  </r>
  <r>
    <x v="3"/>
    <x v="892"/>
    <s v="쿠킹아카데미㈜"/>
  </r>
  <r>
    <x v="7"/>
    <x v="893"/>
    <s v="국악예술단 고창"/>
  </r>
  <r>
    <x v="7"/>
    <x v="894"/>
    <s v="유한회사 착한자전거"/>
  </r>
  <r>
    <x v="10"/>
    <x v="895"/>
    <s v="㈜갈릴리"/>
  </r>
  <r>
    <x v="10"/>
    <x v="896"/>
    <s v="사단법인 문화동인"/>
  </r>
  <r>
    <x v="10"/>
    <x v="897"/>
    <s v="주식회사 자연스레"/>
  </r>
  <r>
    <x v="2"/>
    <x v="898"/>
    <s v="고려학원영도구장애인복지관 카페에또와"/>
  </r>
  <r>
    <x v="14"/>
    <x v="899"/>
    <s v="사단법인 대한민국주거복지협회 울산주거복지센터사업단"/>
  </r>
  <r>
    <x v="14"/>
    <x v="900"/>
    <s v=" 사단법인 울산광역시지체장애인협회 _x000a_중구장애인보호작업장 "/>
  </r>
  <r>
    <x v="11"/>
    <x v="901"/>
    <s v="㈜그린푸드센터행복샵"/>
  </r>
  <r>
    <x v="11"/>
    <x v="902"/>
    <s v="영농조합법인 창녕로컬푸드"/>
  </r>
  <r>
    <x v="4"/>
    <x v="903"/>
    <s v=" 주식회사 도야"/>
  </r>
  <r>
    <x v="4"/>
    <x v="904"/>
    <s v="(사)한국장애인케어협회 인쇄사업단"/>
  </r>
  <r>
    <x v="4"/>
    <x v="905"/>
    <s v="(주)광주돌봄"/>
  </r>
  <r>
    <x v="4"/>
    <x v="906"/>
    <s v="어린이청소년체육문화연대"/>
  </r>
  <r>
    <x v="4"/>
    <x v="907"/>
    <s v="(사)한국척수장애인협회 인쇄사업소"/>
  </r>
  <r>
    <x v="4"/>
    <x v="908"/>
    <s v="주식회사 굿데이크리닝서비스"/>
  </r>
  <r>
    <x v="8"/>
    <x v="909"/>
    <s v="한국자재산업주식회사"/>
  </r>
  <r>
    <x v="8"/>
    <x v="910"/>
    <s v="주식회사 광고발전소"/>
  </r>
  <r>
    <x v="15"/>
    <x v="911"/>
    <s v="(사)해미읍성역사보존회"/>
  </r>
  <r>
    <x v="15"/>
    <x v="912"/>
    <s v="지성영농조합법인"/>
  </r>
  <r>
    <x v="15"/>
    <x v="913"/>
    <s v="주식회사 천안주거복지센터"/>
  </r>
  <r>
    <x v="9"/>
    <x v="914"/>
    <s v="주식회사 비오비"/>
  </r>
  <r>
    <x v="9"/>
    <x v="915"/>
    <s v="주식회사 거름"/>
  </r>
  <r>
    <x v="9"/>
    <x v="916"/>
    <s v="주식회사 에듀크리안트"/>
  </r>
  <r>
    <x v="1"/>
    <x v="917"/>
    <s v="㈜착한사람들"/>
  </r>
  <r>
    <x v="1"/>
    <x v="918"/>
    <s v="사단법인 드림피아 내 드림장애인보호작업장 사업단"/>
  </r>
  <r>
    <x v="1"/>
    <x v="919"/>
    <s v="극단 날으는자동차"/>
  </r>
  <r>
    <x v="1"/>
    <x v="920"/>
    <s v="살림의료소비자생활협동조합 "/>
  </r>
  <r>
    <x v="6"/>
    <x v="921"/>
    <s v=" 주식회사 두손테크"/>
  </r>
  <r>
    <x v="6"/>
    <x v="922"/>
    <s v="(주)다함께"/>
  </r>
  <r>
    <x v="6"/>
    <x v="923"/>
    <s v="주식회사 아침햇살"/>
  </r>
  <r>
    <x v="4"/>
    <x v="924"/>
    <s v="(주)에코바이오"/>
  </r>
  <r>
    <x v="7"/>
    <x v="925"/>
    <s v="주식회사 큰사람아카데미"/>
  </r>
  <r>
    <x v="5"/>
    <x v="926"/>
    <s v="주식회사 이디엠아이"/>
  </r>
  <r>
    <x v="5"/>
    <x v="927"/>
    <s v="미담장학회"/>
  </r>
  <r>
    <x v="15"/>
    <x v="928"/>
    <s v="㈜좋은마음"/>
  </r>
  <r>
    <x v="15"/>
    <x v="929"/>
    <s v="궁골식품영농조합법인"/>
  </r>
  <r>
    <x v="15"/>
    <x v="930"/>
    <s v="사단법인 한옥체험업협회"/>
  </r>
  <r>
    <x v="15"/>
    <x v="931"/>
    <s v="㈜쥬얼테크"/>
  </r>
  <r>
    <x v="9"/>
    <x v="932"/>
    <s v="주식회사 지오디자인"/>
  </r>
  <r>
    <x v="9"/>
    <x v="933"/>
    <s v="주식회사 새움"/>
  </r>
  <r>
    <x v="9"/>
    <x v="934"/>
    <s v="사)영동군장애인협의회 _x000a_영동군장애인보호작업장"/>
  </r>
  <r>
    <x v="12"/>
    <x v="935"/>
    <s v="㈜포아풀"/>
  </r>
  <r>
    <x v="12"/>
    <x v="936"/>
    <s v="㈜토마토헬스케어"/>
  </r>
  <r>
    <x v="7"/>
    <x v="937"/>
    <s v="(사)수을"/>
  </r>
  <r>
    <x v="7"/>
    <x v="938"/>
    <s v="농촌살림연구소"/>
  </r>
  <r>
    <x v="7"/>
    <x v="939"/>
    <s v="알콩달콩가게 유한회사"/>
  </r>
  <r>
    <x v="7"/>
    <x v="940"/>
    <s v="사단법인 부신정회 바다의향기"/>
  </r>
  <r>
    <x v="2"/>
    <x v="941"/>
    <s v="(사)부산돌봄사회서비스센터"/>
  </r>
  <r>
    <x v="2"/>
    <x v="942"/>
    <s v="라메르 오케스트라"/>
  </r>
  <r>
    <x v="2"/>
    <x v="943"/>
    <s v="주식회사 문화콩"/>
  </r>
  <r>
    <x v="14"/>
    <x v="944"/>
    <s v="재단법인 울산행복한학교"/>
  </r>
  <r>
    <x v="11"/>
    <x v="945"/>
    <s v="경남교육삼락회 주식회사"/>
  </r>
  <r>
    <x v="11"/>
    <x v="946"/>
    <s v="주식회사 파이디아"/>
  </r>
  <r>
    <x v="13"/>
    <x v="947"/>
    <s v="주식회사 오디에스다문화교육연구소"/>
  </r>
  <r>
    <x v="13"/>
    <x v="948"/>
    <s v="㈜엄마마음"/>
  </r>
  <r>
    <x v="10"/>
    <x v="949"/>
    <s v="사단법인 순흥초군농악보존회"/>
  </r>
  <r>
    <x v="10"/>
    <x v="950"/>
    <s v="백암온천마을 영농조합법인"/>
  </r>
  <r>
    <x v="10"/>
    <x v="951"/>
    <s v="㈜ 두드림"/>
  </r>
  <r>
    <x v="10"/>
    <x v="952"/>
    <s v="사단법인 청도코미디시장"/>
  </r>
  <r>
    <x v="10"/>
    <x v="953"/>
    <s v="㈜오방색"/>
  </r>
  <r>
    <x v="4"/>
    <x v="954"/>
    <s v="재단법인 행복한웹앤미디어"/>
  </r>
  <r>
    <x v="4"/>
    <x v="955"/>
    <s v="주식회사 두레"/>
  </r>
  <r>
    <x v="4"/>
    <x v="956"/>
    <s v="(주)엑스컴정보통신"/>
  </r>
  <r>
    <x v="4"/>
    <x v="957"/>
    <s v="사단법인 장애청년꿈을잡고"/>
  </r>
  <r>
    <x v="4"/>
    <x v="958"/>
    <s v="주식회사 지드림"/>
  </r>
  <r>
    <x v="4"/>
    <x v="959"/>
    <s v="주식회사 참조은"/>
  </r>
  <r>
    <x v="4"/>
    <x v="960"/>
    <s v="사단법인 우리들행복나눔 종합가구사업단"/>
  </r>
  <r>
    <x v="4"/>
    <x v="961"/>
    <s v="(주)해피참사랑"/>
  </r>
  <r>
    <x v="4"/>
    <x v="962"/>
    <s v="(주)수원사랑나눔"/>
  </r>
  <r>
    <x v="4"/>
    <x v="963"/>
    <s v="(주)팝그린"/>
  </r>
  <r>
    <x v="4"/>
    <x v="964"/>
    <s v="주식회사 디귿"/>
  </r>
  <r>
    <x v="4"/>
    <x v="965"/>
    <s v="평택시장애인부모회"/>
  </r>
  <r>
    <x v="4"/>
    <x v="966"/>
    <s v="주식회사 지엔그린"/>
  </r>
  <r>
    <x v="4"/>
    <x v="967"/>
    <s v="(주)몽땅"/>
  </r>
  <r>
    <x v="4"/>
    <x v="968"/>
    <s v="주식회사 통(Tong cafe)"/>
  </r>
  <r>
    <x v="4"/>
    <x v="969"/>
    <s v="김포농식품가공영농조합법인"/>
  </r>
  <r>
    <x v="4"/>
    <x v="970"/>
    <s v="(사)우리들행복나눔본부화장지사업단"/>
  </r>
  <r>
    <x v="4"/>
    <x v="971"/>
    <s v="문화생산자협동조합 예술마당살판"/>
  </r>
  <r>
    <x v="8"/>
    <x v="972"/>
    <s v="(유한)늘푸른환경"/>
  </r>
  <r>
    <x v="8"/>
    <x v="973"/>
    <s v="사회적협동조합 원주진로교육센터 새움"/>
  </r>
  <r>
    <x v="8"/>
    <x v="974"/>
    <s v="사단법인 서곡생태마을"/>
  </r>
  <r>
    <x v="1"/>
    <x v="975"/>
    <s v="사단법인 마포공동체라디오"/>
  </r>
  <r>
    <x v="1"/>
    <x v="976"/>
    <s v="어시스타 주식회사"/>
  </r>
  <r>
    <x v="1"/>
    <x v="977"/>
    <s v="사단법인 한국장애인단체총연합회 한국웹접근성인증평가원"/>
  </r>
  <r>
    <x v="1"/>
    <x v="978"/>
    <s v="주식회사 이그린"/>
  </r>
  <r>
    <x v="1"/>
    <x v="979"/>
    <s v="㈜에이컴퍼니"/>
  </r>
  <r>
    <x v="1"/>
    <x v="980"/>
    <s v="희망나래 노숙인자전거 재활용사업단 두바퀴희망자전거"/>
  </r>
  <r>
    <x v="1"/>
    <x v="981"/>
    <s v="아이티희망나눔㈜"/>
  </r>
  <r>
    <x v="1"/>
    <x v="982"/>
    <s v="㈜인스케어코어"/>
  </r>
  <r>
    <x v="1"/>
    <x v="983"/>
    <s v="㈜나눔스토어"/>
  </r>
  <r>
    <x v="1"/>
    <x v="984"/>
    <s v="㈜가든프로젝트"/>
  </r>
  <r>
    <x v="1"/>
    <x v="985"/>
    <s v="주식회사 복지유니온"/>
  </r>
  <r>
    <x v="1"/>
    <x v="986"/>
    <s v="㈜하우징케어"/>
  </r>
  <r>
    <x v="1"/>
    <x v="987"/>
    <s v="㈜아키테리어 금빛가람 "/>
  </r>
  <r>
    <x v="1"/>
    <x v="988"/>
    <s v="㈜세상을움직이는힘"/>
  </r>
  <r>
    <x v="6"/>
    <x v="989"/>
    <s v="㈜천우굿프랜즈"/>
  </r>
  <r>
    <x v="6"/>
    <x v="990"/>
    <s v="인천여성영화제"/>
  </r>
  <r>
    <x v="6"/>
    <x v="991"/>
    <s v="주식회사 엘림엔터테인먼트"/>
  </r>
  <r>
    <x v="6"/>
    <x v="992"/>
    <s v="㈜장애인장학사업장"/>
  </r>
  <r>
    <x v="4"/>
    <x v="993"/>
    <s v="(주)서로좋은가게"/>
  </r>
  <r>
    <x v="1"/>
    <x v="994"/>
    <s v="(주)한신플러스케어 "/>
  </r>
  <r>
    <x v="17"/>
    <x v="995"/>
    <s v="사회복지법인평화의마을"/>
  </r>
  <r>
    <x v="17"/>
    <x v="996"/>
    <s v="사회복지법인마로원"/>
  </r>
  <r>
    <x v="17"/>
    <x v="997"/>
    <s v="유한회사클린서비스보금자리"/>
  </r>
  <r>
    <x v="17"/>
    <x v="998"/>
    <s v="작업활동센타일배움터"/>
  </r>
  <r>
    <x v="17"/>
    <x v="999"/>
    <s v="사회복지법인청수아리랑김치"/>
  </r>
  <r>
    <x v="17"/>
    <x v="1000"/>
    <s v="(유)행복나눔푸드"/>
  </r>
  <r>
    <x v="17"/>
    <x v="1001"/>
    <s v="(유)엔젤사업지원단"/>
  </r>
  <r>
    <x v="17"/>
    <x v="1002"/>
    <s v="영농조합법인 산새미"/>
  </r>
  <r>
    <x v="17"/>
    <x v="1003"/>
    <s v="사단법인 일하는 사람들"/>
  </r>
  <r>
    <x v="17"/>
    <x v="1004"/>
    <s v="(주)제주생태관광"/>
  </r>
  <r>
    <x v="17"/>
    <x v="1005"/>
    <s v="한라산성암영귤농원 영농조합법인"/>
  </r>
  <r>
    <x v="17"/>
    <x v="1006"/>
    <s v="백년의귤향기 영농조합법인"/>
  </r>
  <r>
    <x v="17"/>
    <x v="1007"/>
    <s v="제주미디어 주식회사"/>
  </r>
  <r>
    <x v="17"/>
    <x v="1008"/>
    <s v="유한회사 좋은세상"/>
  </r>
  <r>
    <x v="17"/>
    <x v="1009"/>
    <s v="한울영농조합법인"/>
  </r>
  <r>
    <x v="17"/>
    <x v="1010"/>
    <s v="농업회사법인 주식회사 제주살림"/>
  </r>
  <r>
    <x v="17"/>
    <x v="1011"/>
    <s v="제주물마루된장학교 영농조합법인"/>
  </r>
  <r>
    <x v="17"/>
    <x v="1012"/>
    <s v="주식회사 한라환경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n v="1"/>
    <x v="0"/>
    <x v="0"/>
    <s v="(재)다솜이재단"/>
  </r>
  <r>
    <n v="2"/>
    <x v="0"/>
    <x v="1"/>
    <s v="(재)아름다운가게"/>
  </r>
  <r>
    <n v="3"/>
    <x v="1"/>
    <x v="2"/>
    <s v="함께일하는세상㈜"/>
  </r>
  <r>
    <n v="4"/>
    <x v="1"/>
    <x v="3"/>
    <s v="㈜에코그린"/>
  </r>
  <r>
    <n v="5"/>
    <x v="1"/>
    <x v="4"/>
    <s v="㈜컴윈"/>
  </r>
  <r>
    <n v="6"/>
    <x v="2"/>
    <x v="5"/>
    <s v="㈜늘푸른자원"/>
  </r>
  <r>
    <n v="7"/>
    <x v="0"/>
    <x v="6"/>
    <s v="(사)장애우권익문제연구소리드릭"/>
  </r>
  <r>
    <n v="8"/>
    <x v="3"/>
    <x v="7"/>
    <s v="주식회사 화진산업"/>
  </r>
  <r>
    <n v="9"/>
    <x v="0"/>
    <x v="8"/>
    <s v="서울의료복지 사회적협동조합"/>
  </r>
  <r>
    <n v="10"/>
    <x v="1"/>
    <x v="9"/>
    <s v="(주) 행복"/>
  </r>
  <r>
    <n v="11"/>
    <x v="1"/>
    <x v="10"/>
    <s v="안산의료복지 사회적협동조합"/>
  </r>
  <r>
    <n v="12"/>
    <x v="4"/>
    <x v="11"/>
    <s v="㈜제일산업"/>
  </r>
  <r>
    <n v="13"/>
    <x v="4"/>
    <x v="12"/>
    <s v="사회복지법인유은복지재단나눔공동체"/>
  </r>
  <r>
    <n v="14"/>
    <x v="5"/>
    <x v="13"/>
    <s v="씨튼장애인직업재활센터"/>
  </r>
  <r>
    <n v="15"/>
    <x v="6"/>
    <x v="14"/>
    <s v="㈜가온"/>
  </r>
  <r>
    <n v="16"/>
    <x v="0"/>
    <x v="15"/>
    <s v="사회복지법인행복창조행복지킴이사업단"/>
  </r>
  <r>
    <n v="17"/>
    <x v="7"/>
    <x v="16"/>
    <s v="농업회사법인 주식회사 콩세알"/>
  </r>
  <r>
    <n v="18"/>
    <x v="1"/>
    <x v="17"/>
    <s v="행복도시락주식회사"/>
  </r>
  <r>
    <n v="19"/>
    <x v="8"/>
    <x v="18"/>
    <s v="부안낭주회"/>
  </r>
  <r>
    <n v="20"/>
    <x v="0"/>
    <x v="19"/>
    <s v="㈜페어트레이드코리아"/>
  </r>
  <r>
    <n v="21"/>
    <x v="1"/>
    <x v="20"/>
    <s v="한국컴퓨터재생센터㈜"/>
  </r>
  <r>
    <n v="22"/>
    <x v="9"/>
    <x v="21"/>
    <s v="유한회사정선재활용센타"/>
  </r>
  <r>
    <n v="23"/>
    <x v="7"/>
    <x v="22"/>
    <s v="주식회사 도농살림"/>
  </r>
  <r>
    <n v="24"/>
    <x v="5"/>
    <x v="23"/>
    <s v="주식회사 드림박스"/>
  </r>
  <r>
    <n v="25"/>
    <x v="0"/>
    <x v="24"/>
    <s v="사단법인신명나는한반도자전거에사랑을싣고"/>
  </r>
  <r>
    <n v="26"/>
    <x v="4"/>
    <x v="25"/>
    <s v="주식회사행복한일터"/>
  </r>
  <r>
    <n v="27"/>
    <x v="1"/>
    <x v="26"/>
    <s v="㈜나눔과돌봄"/>
  </r>
  <r>
    <n v="28"/>
    <x v="1"/>
    <x v="27"/>
    <s v="㈜에이스푸드"/>
  </r>
  <r>
    <n v="29"/>
    <x v="7"/>
    <x v="28"/>
    <s v="(주)청소사랑"/>
  </r>
  <r>
    <n v="30"/>
    <x v="0"/>
    <x v="29"/>
    <s v="㈜추억을파는극장(㈜허리우드극장)"/>
  </r>
  <r>
    <n v="31"/>
    <x v="3"/>
    <x v="30"/>
    <s v="주식회사서구웰푸드"/>
  </r>
  <r>
    <n v="32"/>
    <x v="4"/>
    <x v="31"/>
    <s v="사단법인가경복지센터"/>
  </r>
  <r>
    <n v="33"/>
    <x v="0"/>
    <x v="32"/>
    <s v="사회복지법인 노인낙원 효도사업단"/>
  </r>
  <r>
    <n v="34"/>
    <x v="0"/>
    <x v="33"/>
    <s v="㈜트래블러스맵"/>
  </r>
  <r>
    <n v="35"/>
    <x v="10"/>
    <x v="34"/>
    <s v="사단법인 한국장애인자립협회"/>
  </r>
  <r>
    <n v="36"/>
    <x v="2"/>
    <x v="35"/>
    <s v="유한회사 인제하우징"/>
  </r>
  <r>
    <n v="37"/>
    <x v="4"/>
    <x v="36"/>
    <s v="사회복지법인 성요셉복지재단 성요셉직업재활센터"/>
  </r>
  <r>
    <n v="38"/>
    <x v="9"/>
    <x v="37"/>
    <s v="㈜노나메기"/>
  </r>
  <r>
    <n v="39"/>
    <x v="7"/>
    <x v="38"/>
    <s v="㈜희망일터"/>
  </r>
  <r>
    <n v="40"/>
    <x v="0"/>
    <x v="39"/>
    <s v="㈜심원테크"/>
  </r>
  <r>
    <n v="41"/>
    <x v="1"/>
    <x v="40"/>
    <s v="㈜작은자리돌봄센터"/>
  </r>
  <r>
    <n v="42"/>
    <x v="11"/>
    <x v="41"/>
    <s v="주식회사 로컬푸드"/>
  </r>
  <r>
    <n v="43"/>
    <x v="4"/>
    <x v="42"/>
    <s v="㈜포스코휴먼스"/>
  </r>
  <r>
    <n v="44"/>
    <x v="4"/>
    <x v="43"/>
    <s v="㈜드림앤해피워크"/>
  </r>
  <r>
    <n v="45"/>
    <x v="8"/>
    <x v="44"/>
    <s v="동그라미플러스"/>
  </r>
  <r>
    <n v="46"/>
    <x v="0"/>
    <x v="45"/>
    <s v="웹와치주식회사"/>
  </r>
  <r>
    <n v="47"/>
    <x v="0"/>
    <x v="46"/>
    <s v="사회복지법인 성요한복지회 그라나다보호작업센터"/>
  </r>
  <r>
    <n v="48"/>
    <x v="7"/>
    <x v="47"/>
    <s v="주식회사 크린웰"/>
  </r>
  <r>
    <n v="49"/>
    <x v="7"/>
    <x v="48"/>
    <s v="(주)크린인천"/>
  </r>
  <r>
    <n v="50"/>
    <x v="9"/>
    <x v="49"/>
    <s v="주식회사 청코리아"/>
  </r>
  <r>
    <n v="51"/>
    <x v="5"/>
    <x v="50"/>
    <s v="(주)다우환경"/>
  </r>
  <r>
    <n v="52"/>
    <x v="5"/>
    <x v="51"/>
    <s v="(사)한국운동건강협회"/>
  </r>
  <r>
    <n v="53"/>
    <x v="7"/>
    <x v="52"/>
    <s v="정부물품재활용(주)"/>
  </r>
  <r>
    <n v="54"/>
    <x v="12"/>
    <x v="53"/>
    <s v="주식회사 포스플레이트"/>
  </r>
  <r>
    <n v="55"/>
    <x v="11"/>
    <x v="54"/>
    <s v="㈜코끼리를키우는사람들"/>
  </r>
  <r>
    <n v="56"/>
    <x v="10"/>
    <x v="55"/>
    <s v="사단법인 에코언니야"/>
  </r>
  <r>
    <n v="57"/>
    <x v="8"/>
    <x v="56"/>
    <s v="제너럴바이오주식회사"/>
  </r>
  <r>
    <n v="58"/>
    <x v="1"/>
    <x v="57"/>
    <s v="주식회사 온케어구리"/>
  </r>
  <r>
    <n v="59"/>
    <x v="10"/>
    <x v="58"/>
    <s v="주식회사 가온누리인재양성사업단"/>
  </r>
  <r>
    <n v="60"/>
    <x v="4"/>
    <x v="59"/>
    <s v="사회복지법인 희망세상 희망세상보호작업장"/>
  </r>
  <r>
    <n v="61"/>
    <x v="10"/>
    <x v="60"/>
    <s v="재단법인 부산행복한학교재단"/>
  </r>
  <r>
    <n v="62"/>
    <x v="0"/>
    <x v="61"/>
    <s v="재단법인 행복한학교재단"/>
  </r>
  <r>
    <n v="63"/>
    <x v="11"/>
    <x v="62"/>
    <s v="(사)울산광역시지체장애인협회 신정장애인보호작업장"/>
  </r>
  <r>
    <n v="64"/>
    <x v="10"/>
    <x v="63"/>
    <s v=" 미디토리협동조합"/>
  </r>
  <r>
    <n v="65"/>
    <x v="1"/>
    <x v="64"/>
    <s v="시흥희망의료복지 사회적협동조합"/>
  </r>
  <r>
    <n v="66"/>
    <x v="4"/>
    <x v="65"/>
    <s v="㈜풀내음"/>
  </r>
  <r>
    <n v="67"/>
    <x v="13"/>
    <x v="66"/>
    <s v="㈜드림앤챌린지"/>
  </r>
  <r>
    <n v="68"/>
    <x v="1"/>
    <x v="67"/>
    <s v="㈜중원기업"/>
  </r>
  <r>
    <n v="69"/>
    <x v="14"/>
    <x v="68"/>
    <s v="㈜공감만세"/>
  </r>
  <r>
    <n v="70"/>
    <x v="6"/>
    <x v="69"/>
    <s v="㈜싸리비"/>
  </r>
  <r>
    <n v="71"/>
    <x v="1"/>
    <x v="70"/>
    <s v="주식회사 나눔환경"/>
  </r>
  <r>
    <n v="72"/>
    <x v="4"/>
    <x v="71"/>
    <s v="경상북도장애청소년자립지원센터부설통합서비스센터"/>
  </r>
  <r>
    <n v="73"/>
    <x v="12"/>
    <x v="72"/>
    <s v="(주)동신이향"/>
  </r>
  <r>
    <n v="74"/>
    <x v="7"/>
    <x v="73"/>
    <s v="함께사는마을 ㈜"/>
  </r>
  <r>
    <n v="75"/>
    <x v="7"/>
    <x v="74"/>
    <s v="주식회사 우리청년사업단"/>
  </r>
  <r>
    <n v="76"/>
    <x v="3"/>
    <x v="75"/>
    <s v="재단법인 대구행복한학교재단"/>
  </r>
  <r>
    <n v="77"/>
    <x v="5"/>
    <x v="76"/>
    <s v="세상에서가장아름다운나무 (다문화마켓)"/>
  </r>
  <r>
    <n v="78"/>
    <x v="8"/>
    <x v="77"/>
    <s v="사단법인 마당"/>
  </r>
  <r>
    <n v="79"/>
    <x v="13"/>
    <x v="78"/>
    <s v="㈜에이스잡"/>
  </r>
  <r>
    <n v="80"/>
    <x v="6"/>
    <x v="79"/>
    <s v="주식회사 송암식품"/>
  </r>
  <r>
    <n v="81"/>
    <x v="1"/>
    <x v="80"/>
    <s v="은빛둥지"/>
  </r>
  <r>
    <n v="82"/>
    <x v="11"/>
    <x v="81"/>
    <s v="울산미디어연대_x000a_울산시민미디어센터사업단"/>
  </r>
  <r>
    <n v="83"/>
    <x v="3"/>
    <x v="82"/>
    <s v="주식회사 계수나무"/>
  </r>
  <r>
    <n v="84"/>
    <x v="7"/>
    <x v="83"/>
    <s v="강화꿈작목반 영농조합법인"/>
  </r>
  <r>
    <n v="85"/>
    <x v="9"/>
    <x v="84"/>
    <s v="사단법인 전국독서새물결모임"/>
  </r>
  <r>
    <n v="86"/>
    <x v="0"/>
    <x v="85"/>
    <s v="(주)조은프로소싱"/>
  </r>
  <r>
    <n v="87"/>
    <x v="0"/>
    <x v="86"/>
    <s v="행복나래 주식회사"/>
  </r>
  <r>
    <n v="88"/>
    <x v="8"/>
    <x v="87"/>
    <s v="(유)국민종합주택관리"/>
  </r>
  <r>
    <n v="89"/>
    <x v="1"/>
    <x v="88"/>
    <s v="주식회사 동부케어"/>
  </r>
  <r>
    <n v="90"/>
    <x v="4"/>
    <x v="89"/>
    <s v="주식회사 돌봄사회서비스센터"/>
  </r>
  <r>
    <n v="91"/>
    <x v="3"/>
    <x v="90"/>
    <s v="㈜아트쉐어"/>
  </r>
  <r>
    <n v="92"/>
    <x v="3"/>
    <x v="91"/>
    <s v="㈜남영이앤아이"/>
  </r>
  <r>
    <n v="93"/>
    <x v="0"/>
    <x v="92"/>
    <s v="㈜두꺼비하우징"/>
  </r>
  <r>
    <n v="94"/>
    <x v="11"/>
    <x v="93"/>
    <s v="주식회사 맑은기업"/>
  </r>
  <r>
    <n v="95"/>
    <x v="6"/>
    <x v="94"/>
    <s v="흙사랑영농조합법인"/>
  </r>
  <r>
    <n v="96"/>
    <x v="6"/>
    <x v="95"/>
    <s v="다사리장애인자립생활센터 사업단 사람플러스"/>
  </r>
  <r>
    <n v="97"/>
    <x v="6"/>
    <x v="96"/>
    <s v="한드미영농조합법인"/>
  </r>
  <r>
    <n v="98"/>
    <x v="14"/>
    <x v="97"/>
    <s v="주식회사 청화팜"/>
  </r>
  <r>
    <n v="99"/>
    <x v="5"/>
    <x v="98"/>
    <s v="㈜포인트아카데미"/>
  </r>
  <r>
    <n v="100"/>
    <x v="8"/>
    <x v="99"/>
    <s v="유한회사 착한자전거"/>
  </r>
  <r>
    <n v="101"/>
    <x v="10"/>
    <x v="100"/>
    <s v="고려학원영도구장애인복지관 카페에또와"/>
  </r>
  <r>
    <n v="102"/>
    <x v="9"/>
    <x v="101"/>
    <s v="주식회사 광고발전소"/>
  </r>
  <r>
    <n v="103"/>
    <x v="0"/>
    <x v="102"/>
    <s v="극단 날으는자동차"/>
  </r>
  <r>
    <n v="104"/>
    <x v="14"/>
    <x v="103"/>
    <s v="미담장학회"/>
  </r>
  <r>
    <n v="105"/>
    <x v="5"/>
    <x v="104"/>
    <s v="㈜토마토헬스케어"/>
  </r>
  <r>
    <n v="106"/>
    <x v="10"/>
    <x v="105"/>
    <s v="(사)부산돌봄사회서비스센터"/>
  </r>
  <r>
    <n v="107"/>
    <x v="10"/>
    <x v="106"/>
    <s v="주식회사 문화콩"/>
  </r>
  <r>
    <n v="108"/>
    <x v="11"/>
    <x v="107"/>
    <s v="재단법인 울산행복한학교"/>
  </r>
  <r>
    <n v="109"/>
    <x v="4"/>
    <x v="108"/>
    <s v="사단법인 순흥초군농악보존회"/>
  </r>
  <r>
    <n v="110"/>
    <x v="4"/>
    <x v="109"/>
    <s v="㈜오방색"/>
  </r>
  <r>
    <n v="111"/>
    <x v="1"/>
    <x v="110"/>
    <s v="재단법인 행복한웹앤미디어"/>
  </r>
  <r>
    <n v="112"/>
    <x v="0"/>
    <x v="111"/>
    <s v="사단법인 마포공동체라디오"/>
  </r>
  <r>
    <n v="113"/>
    <x v="0"/>
    <x v="112"/>
    <s v="㈜나눔스토어"/>
  </r>
  <r>
    <n v="114"/>
    <x v="7"/>
    <x v="113"/>
    <s v="㈜천우굿프랜즈"/>
  </r>
  <r>
    <n v="115"/>
    <x v="7"/>
    <x v="114"/>
    <s v="㈜장애인장학사업장"/>
  </r>
  <r>
    <n v="116"/>
    <x v="15"/>
    <x v="115"/>
    <s v="제주물마루된장학교 영농조합법인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81">
  <r>
    <n v="1"/>
    <x v="0"/>
  </r>
  <r>
    <n v="2"/>
    <x v="1"/>
  </r>
  <r>
    <n v="3"/>
    <x v="1"/>
  </r>
  <r>
    <n v="4"/>
    <x v="0"/>
  </r>
  <r>
    <n v="5"/>
    <x v="2"/>
  </r>
  <r>
    <n v="6"/>
    <x v="3"/>
  </r>
  <r>
    <n v="7"/>
    <x v="1"/>
  </r>
  <r>
    <n v="8"/>
    <x v="3"/>
  </r>
  <r>
    <n v="9"/>
    <x v="1"/>
  </r>
  <r>
    <n v="10"/>
    <x v="1"/>
  </r>
  <r>
    <n v="11"/>
    <x v="2"/>
  </r>
  <r>
    <n v="12"/>
    <x v="1"/>
  </r>
  <r>
    <n v="13"/>
    <x v="1"/>
  </r>
  <r>
    <n v="14"/>
    <x v="0"/>
  </r>
  <r>
    <n v="15"/>
    <x v="1"/>
  </r>
  <r>
    <n v="16"/>
    <x v="4"/>
  </r>
  <r>
    <n v="17"/>
    <x v="5"/>
  </r>
  <r>
    <n v="18"/>
    <x v="6"/>
  </r>
  <r>
    <n v="19"/>
    <x v="0"/>
  </r>
  <r>
    <n v="20"/>
    <x v="0"/>
  </r>
  <r>
    <n v="21"/>
    <x v="7"/>
  </r>
  <r>
    <n v="22"/>
    <x v="0"/>
  </r>
  <r>
    <n v="23"/>
    <x v="0"/>
  </r>
  <r>
    <n v="24"/>
    <x v="3"/>
  </r>
  <r>
    <n v="25"/>
    <x v="8"/>
  </r>
  <r>
    <n v="26"/>
    <x v="8"/>
  </r>
  <r>
    <n v="27"/>
    <x v="9"/>
  </r>
  <r>
    <n v="28"/>
    <x v="1"/>
  </r>
  <r>
    <n v="29"/>
    <x v="9"/>
  </r>
  <r>
    <n v="30"/>
    <x v="9"/>
  </r>
  <r>
    <n v="31"/>
    <x v="10"/>
  </r>
  <r>
    <n v="32"/>
    <x v="0"/>
  </r>
  <r>
    <n v="33"/>
    <x v="0"/>
  </r>
  <r>
    <n v="34"/>
    <x v="0"/>
  </r>
  <r>
    <n v="35"/>
    <x v="5"/>
  </r>
  <r>
    <n v="36"/>
    <x v="5"/>
  </r>
  <r>
    <n v="37"/>
    <x v="9"/>
  </r>
  <r>
    <n v="38"/>
    <x v="11"/>
  </r>
  <r>
    <n v="39"/>
    <x v="12"/>
  </r>
  <r>
    <n v="40"/>
    <x v="10"/>
  </r>
  <r>
    <n v="41"/>
    <x v="5"/>
  </r>
  <r>
    <n v="42"/>
    <x v="10"/>
  </r>
  <r>
    <n v="43"/>
    <x v="9"/>
  </r>
  <r>
    <n v="44"/>
    <x v="4"/>
  </r>
  <r>
    <n v="45"/>
    <x v="13"/>
  </r>
  <r>
    <n v="46"/>
    <x v="0"/>
  </r>
  <r>
    <n v="47"/>
    <x v="12"/>
  </r>
  <r>
    <n v="48"/>
    <x v="1"/>
  </r>
  <r>
    <n v="49"/>
    <x v="0"/>
  </r>
  <r>
    <n v="50"/>
    <x v="4"/>
  </r>
  <r>
    <n v="51"/>
    <x v="13"/>
  </r>
  <r>
    <n v="52"/>
    <x v="4"/>
  </r>
  <r>
    <n v="53"/>
    <x v="0"/>
  </r>
  <r>
    <n v="54"/>
    <x v="1"/>
  </r>
  <r>
    <n v="55"/>
    <x v="3"/>
  </r>
  <r>
    <n v="56"/>
    <x v="1"/>
  </r>
  <r>
    <n v="57"/>
    <x v="14"/>
  </r>
  <r>
    <n v="58"/>
    <x v="1"/>
  </r>
  <r>
    <n v="59"/>
    <x v="1"/>
  </r>
  <r>
    <n v="60"/>
    <x v="1"/>
  </r>
  <r>
    <n v="61"/>
    <x v="1"/>
  </r>
  <r>
    <n v="62"/>
    <x v="1"/>
  </r>
  <r>
    <n v="63"/>
    <x v="10"/>
  </r>
  <r>
    <n v="64"/>
    <x v="13"/>
  </r>
  <r>
    <n v="65"/>
    <x v="0"/>
  </r>
  <r>
    <n v="66"/>
    <x v="1"/>
  </r>
  <r>
    <n v="67"/>
    <x v="5"/>
  </r>
  <r>
    <n v="68"/>
    <x v="5"/>
  </r>
  <r>
    <n v="69"/>
    <x v="11"/>
  </r>
  <r>
    <n v="70"/>
    <x v="12"/>
  </r>
  <r>
    <n v="71"/>
    <x v="12"/>
  </r>
  <r>
    <n v="72"/>
    <x v="12"/>
  </r>
  <r>
    <n v="73"/>
    <x v="13"/>
  </r>
  <r>
    <n v="74"/>
    <x v="13"/>
  </r>
  <r>
    <n v="75"/>
    <x v="15"/>
  </r>
  <r>
    <n v="76"/>
    <x v="14"/>
  </r>
  <r>
    <n v="77"/>
    <x v="2"/>
  </r>
  <r>
    <n v="78"/>
    <x v="3"/>
  </r>
  <r>
    <n v="79"/>
    <x v="0"/>
  </r>
  <r>
    <n v="80"/>
    <x v="16"/>
  </r>
  <r>
    <n v="81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3:B8" firstHeaderRow="1" firstDataRow="1" firstDataCol="1"/>
  <pivotFields count="8">
    <pivotField dataField="1" showAll="0"/>
    <pivotField showAll="0">
      <items count="17">
        <item x="9"/>
        <item x="1"/>
        <item x="2"/>
        <item x="4"/>
        <item x="5"/>
        <item x="3"/>
        <item x="14"/>
        <item x="10"/>
        <item x="0"/>
        <item x="11"/>
        <item x="7"/>
        <item x="12"/>
        <item x="8"/>
        <item x="15"/>
        <item x="13"/>
        <item x="6"/>
        <item t="default"/>
      </items>
    </pivotField>
    <pivotField showAll="0"/>
    <pivotField showAll="0"/>
    <pivotField showAll="0"/>
    <pivotField axis="axisRow" showAll="0">
      <items count="5">
        <item x="1"/>
        <item x="3"/>
        <item x="2"/>
        <item x="0"/>
        <item t="default"/>
      </items>
    </pivotField>
    <pivotField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개수 : 연번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1" cacheId="2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3:B20" firstHeaderRow="1" firstDataRow="1" firstDataCol="1"/>
  <pivotFields count="4">
    <pivotField showAll="0"/>
    <pivotField axis="axisRow" showAll="0">
      <items count="17">
        <item x="9"/>
        <item x="1"/>
        <item x="2"/>
        <item x="4"/>
        <item x="5"/>
        <item x="3"/>
        <item x="14"/>
        <item x="10"/>
        <item x="0"/>
        <item x="11"/>
        <item x="7"/>
        <item x="12"/>
        <item x="8"/>
        <item x="15"/>
        <item x="13"/>
        <item x="6"/>
        <item t="default"/>
      </items>
    </pivotField>
    <pivotField dataField="1" showAll="0">
      <items count="1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t="default"/>
      </items>
    </pivotField>
    <pivotField showAll="0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개수 : 인증번호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피벗 테이블2" cacheId="1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3:B23" firstHeaderRow="1" firstDataRow="1" firstDataCol="1"/>
  <pivotFields count="3">
    <pivotField axis="axisRow" showAll="0">
      <items count="20">
        <item x="8"/>
        <item x="4"/>
        <item x="11"/>
        <item x="10"/>
        <item x="12"/>
        <item x="13"/>
        <item x="5"/>
        <item x="2"/>
        <item x="1"/>
        <item x="16"/>
        <item x="14"/>
        <item x="6"/>
        <item x="3"/>
        <item x="18"/>
        <item x="7"/>
        <item x="17"/>
        <item x="15"/>
        <item x="9"/>
        <item x="0"/>
        <item t="default"/>
      </items>
    </pivotField>
    <pivotField showAll="0"/>
    <pivotField dataField="1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개수 : 기관명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피벗 테이블2" cacheId="1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3:B1017" firstHeaderRow="1" firstDataRow="1" firstDataCol="1"/>
  <pivotFields count="3">
    <pivotField dataField="1" showAll="0"/>
    <pivotField axis="axisRow" showAll="0">
      <items count="1014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0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t="default"/>
      </items>
    </pivotField>
    <pivotField showAll="0"/>
  </pivotFields>
  <rowFields count="1">
    <field x="1"/>
  </rowFields>
  <rowItems count="10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 t="grand">
      <x/>
    </i>
  </rowItems>
  <colItems count="1">
    <i/>
  </colItems>
  <dataFields count="1">
    <dataField name="개수 : 지역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피벗 테이블3" cacheId="3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3:B21" firstHeaderRow="1" firstDataRow="1" firstDataCol="1"/>
  <pivotFields count="2">
    <pivotField dataField="1" showAll="0"/>
    <pivotField axis="axisRow" showAll="0">
      <items count="18">
        <item x="8"/>
        <item x="1"/>
        <item x="7"/>
        <item x="16"/>
        <item x="12"/>
        <item x="11"/>
        <item x="15"/>
        <item x="4"/>
        <item x="0"/>
        <item x="6"/>
        <item x="9"/>
        <item x="5"/>
        <item x="10"/>
        <item x="13"/>
        <item x="3"/>
        <item x="14"/>
        <item x="2"/>
        <item t="default"/>
      </items>
    </pivotField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개수 : 연번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intacademy01@daum.net" TargetMode="External"/><Relationship Id="rId2" Type="http://schemas.openxmlformats.org/officeDocument/2006/relationships/hyperlink" Target="mailto:pul2002@naver.com" TargetMode="External"/><Relationship Id="rId1" Type="http://schemas.openxmlformats.org/officeDocument/2006/relationships/hyperlink" Target="mailto:sds5720@naver.com%205-2&#49688;&#51221;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119"/>
  <sheetViews>
    <sheetView workbookViewId="0">
      <selection activeCell="D28" sqref="D28"/>
    </sheetView>
  </sheetViews>
  <sheetFormatPr defaultColWidth="9" defaultRowHeight="12"/>
  <cols>
    <col min="1" max="2" width="9" style="5"/>
    <col min="3" max="3" width="13.25" style="5" customWidth="1"/>
    <col min="4" max="4" width="30" style="5" customWidth="1"/>
    <col min="5" max="5" width="9" style="5"/>
    <col min="6" max="6" width="9" style="5" customWidth="1"/>
    <col min="7" max="8" width="9" style="5"/>
    <col min="9" max="9" width="9" style="81"/>
    <col min="10" max="16384" width="9" style="5"/>
  </cols>
  <sheetData>
    <row r="2" spans="1:13" ht="24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4" t="s">
        <v>410</v>
      </c>
      <c r="H2" s="4" t="s">
        <v>414</v>
      </c>
      <c r="I2" s="4" t="s">
        <v>411</v>
      </c>
      <c r="J2" s="4" t="s">
        <v>422</v>
      </c>
      <c r="K2" s="2" t="s">
        <v>6</v>
      </c>
      <c r="L2" s="3" t="s">
        <v>412</v>
      </c>
      <c r="M2" s="3" t="s">
        <v>413</v>
      </c>
    </row>
    <row r="3" spans="1:13" ht="15" customHeight="1">
      <c r="A3" s="6">
        <v>108</v>
      </c>
      <c r="B3" s="31" t="s">
        <v>288</v>
      </c>
      <c r="C3" s="53" t="s">
        <v>365</v>
      </c>
      <c r="D3" s="31" t="s">
        <v>366</v>
      </c>
      <c r="E3" s="25" t="s">
        <v>367</v>
      </c>
      <c r="F3" s="25" t="s">
        <v>560</v>
      </c>
      <c r="G3" s="14">
        <v>9.11</v>
      </c>
      <c r="H3" s="14">
        <v>9.19</v>
      </c>
      <c r="I3" s="37">
        <v>9.3000000000000007</v>
      </c>
      <c r="J3" s="12" t="s">
        <v>429</v>
      </c>
      <c r="K3" s="20" t="s">
        <v>22</v>
      </c>
      <c r="L3" s="12" t="s">
        <v>429</v>
      </c>
      <c r="M3" s="13" t="s">
        <v>431</v>
      </c>
    </row>
    <row r="4" spans="1:13" ht="15" customHeight="1">
      <c r="A4" s="6">
        <v>15</v>
      </c>
      <c r="B4" s="7" t="s">
        <v>7</v>
      </c>
      <c r="C4" s="7" t="s">
        <v>67</v>
      </c>
      <c r="D4" s="24" t="s">
        <v>68</v>
      </c>
      <c r="E4" s="8" t="s">
        <v>69</v>
      </c>
      <c r="F4" s="19" t="s">
        <v>395</v>
      </c>
      <c r="G4" s="16">
        <v>9.11</v>
      </c>
      <c r="H4" s="16">
        <v>10.15</v>
      </c>
      <c r="I4" s="17" t="s">
        <v>420</v>
      </c>
      <c r="J4" s="12" t="s">
        <v>429</v>
      </c>
      <c r="K4" s="20" t="s">
        <v>22</v>
      </c>
      <c r="L4" s="18"/>
      <c r="M4" s="13"/>
    </row>
    <row r="5" spans="1:13" ht="15" customHeight="1">
      <c r="A5" s="6">
        <v>26</v>
      </c>
      <c r="B5" s="7" t="s">
        <v>17</v>
      </c>
      <c r="C5" s="7" t="s">
        <v>108</v>
      </c>
      <c r="D5" s="7" t="s">
        <v>109</v>
      </c>
      <c r="E5" s="8" t="s">
        <v>110</v>
      </c>
      <c r="F5" s="19" t="s">
        <v>497</v>
      </c>
      <c r="G5" s="16">
        <v>9.1199999999999992</v>
      </c>
      <c r="H5" s="16">
        <v>9.19</v>
      </c>
      <c r="I5" s="17">
        <v>10.4</v>
      </c>
      <c r="J5" s="12" t="s">
        <v>429</v>
      </c>
      <c r="K5" s="8" t="s">
        <v>22</v>
      </c>
      <c r="L5" s="27"/>
      <c r="M5" s="13"/>
    </row>
    <row r="6" spans="1:13" ht="15" customHeight="1">
      <c r="A6" s="6">
        <v>39</v>
      </c>
      <c r="B6" s="7" t="s">
        <v>7</v>
      </c>
      <c r="C6" s="32" t="s">
        <v>151</v>
      </c>
      <c r="D6" s="28" t="s">
        <v>152</v>
      </c>
      <c r="E6" s="8" t="s">
        <v>153</v>
      </c>
      <c r="F6" s="25" t="s">
        <v>397</v>
      </c>
      <c r="G6" s="14">
        <v>9.1199999999999992</v>
      </c>
      <c r="H6" s="14">
        <v>9.19</v>
      </c>
      <c r="I6" s="12">
        <v>9.23</v>
      </c>
      <c r="J6" s="12" t="s">
        <v>429</v>
      </c>
      <c r="K6" s="8" t="s">
        <v>22</v>
      </c>
      <c r="L6" s="18"/>
      <c r="M6" s="118"/>
    </row>
    <row r="7" spans="1:13" ht="15" customHeight="1">
      <c r="A7" s="6">
        <v>48</v>
      </c>
      <c r="B7" s="7" t="s">
        <v>70</v>
      </c>
      <c r="C7" s="28" t="s">
        <v>183</v>
      </c>
      <c r="D7" s="31" t="s">
        <v>184</v>
      </c>
      <c r="E7" s="8" t="s">
        <v>508</v>
      </c>
      <c r="F7" s="8" t="s">
        <v>509</v>
      </c>
      <c r="G7" s="21">
        <v>9.1199999999999992</v>
      </c>
      <c r="H7" s="14">
        <v>9.23</v>
      </c>
      <c r="I7" s="12">
        <v>9.24</v>
      </c>
      <c r="J7" s="12" t="s">
        <v>429</v>
      </c>
      <c r="K7" s="20" t="s">
        <v>22</v>
      </c>
      <c r="L7" s="18"/>
      <c r="M7" s="13"/>
    </row>
    <row r="8" spans="1:13" ht="15" customHeight="1">
      <c r="A8" s="6">
        <v>63</v>
      </c>
      <c r="B8" s="7" t="s">
        <v>132</v>
      </c>
      <c r="C8" s="16" t="s">
        <v>228</v>
      </c>
      <c r="D8" s="16" t="s">
        <v>229</v>
      </c>
      <c r="E8" s="8" t="s">
        <v>231</v>
      </c>
      <c r="F8" s="8" t="s">
        <v>518</v>
      </c>
      <c r="G8" s="16">
        <v>9.1199999999999992</v>
      </c>
      <c r="H8" s="16">
        <v>9.23</v>
      </c>
      <c r="I8" s="17" t="s">
        <v>421</v>
      </c>
      <c r="J8" s="12" t="s">
        <v>429</v>
      </c>
      <c r="K8" s="8" t="s">
        <v>22</v>
      </c>
      <c r="L8" s="23"/>
      <c r="M8" s="13"/>
    </row>
    <row r="9" spans="1:13" ht="15" customHeight="1">
      <c r="A9" s="6">
        <v>84</v>
      </c>
      <c r="B9" s="31" t="s">
        <v>116</v>
      </c>
      <c r="C9" s="31" t="s">
        <v>295</v>
      </c>
      <c r="D9" s="31" t="s">
        <v>296</v>
      </c>
      <c r="E9" s="8" t="s">
        <v>537</v>
      </c>
      <c r="F9" s="8" t="s">
        <v>538</v>
      </c>
      <c r="G9" s="48">
        <v>9.1199999999999992</v>
      </c>
      <c r="H9" s="48">
        <v>9.23</v>
      </c>
      <c r="I9" s="17" t="s">
        <v>451</v>
      </c>
      <c r="J9" s="12" t="s">
        <v>429</v>
      </c>
      <c r="K9" s="20" t="s">
        <v>22</v>
      </c>
      <c r="L9" s="12" t="s">
        <v>429</v>
      </c>
      <c r="M9" s="13" t="s">
        <v>449</v>
      </c>
    </row>
    <row r="10" spans="1:13" ht="15" customHeight="1">
      <c r="A10" s="6">
        <v>109</v>
      </c>
      <c r="B10" s="31" t="s">
        <v>314</v>
      </c>
      <c r="C10" s="53" t="s">
        <v>368</v>
      </c>
      <c r="D10" s="31" t="s">
        <v>369</v>
      </c>
      <c r="E10" s="25" t="s">
        <v>370</v>
      </c>
      <c r="F10" s="19" t="s">
        <v>402</v>
      </c>
      <c r="G10" s="16">
        <v>9.14</v>
      </c>
      <c r="H10" s="16">
        <v>9.23</v>
      </c>
      <c r="I10" s="17">
        <v>9.25</v>
      </c>
      <c r="J10" s="12" t="s">
        <v>429</v>
      </c>
      <c r="K10" s="20" t="s">
        <v>22</v>
      </c>
      <c r="L10" s="23"/>
      <c r="M10" s="13"/>
    </row>
    <row r="11" spans="1:13" ht="15" customHeight="1">
      <c r="A11" s="6">
        <v>82</v>
      </c>
      <c r="B11" s="31" t="s">
        <v>288</v>
      </c>
      <c r="C11" s="31" t="s">
        <v>289</v>
      </c>
      <c r="D11" s="31" t="s">
        <v>290</v>
      </c>
      <c r="E11" s="8" t="s">
        <v>291</v>
      </c>
      <c r="F11" s="8" t="s">
        <v>536</v>
      </c>
      <c r="G11" s="16">
        <v>9.15</v>
      </c>
      <c r="H11" s="16">
        <v>9.19</v>
      </c>
      <c r="I11" s="17" t="s">
        <v>451</v>
      </c>
      <c r="J11" s="12" t="s">
        <v>429</v>
      </c>
      <c r="K11" s="20" t="s">
        <v>22</v>
      </c>
      <c r="L11" s="23"/>
      <c r="M11" s="13"/>
    </row>
    <row r="12" spans="1:13" ht="15" customHeight="1">
      <c r="A12" s="6">
        <v>16</v>
      </c>
      <c r="B12" s="7" t="s">
        <v>70</v>
      </c>
      <c r="C12" s="7" t="s">
        <v>71</v>
      </c>
      <c r="D12" s="7" t="s">
        <v>72</v>
      </c>
      <c r="E12" s="8" t="s">
        <v>73</v>
      </c>
      <c r="F12" s="8" t="s">
        <v>494</v>
      </c>
      <c r="G12" s="16">
        <v>9.15</v>
      </c>
      <c r="H12" s="16">
        <v>9.23</v>
      </c>
      <c r="I12" s="17">
        <v>9.25</v>
      </c>
      <c r="J12" s="12" t="s">
        <v>429</v>
      </c>
      <c r="K12" s="8" t="s">
        <v>22</v>
      </c>
      <c r="L12" s="18"/>
      <c r="M12" s="13"/>
    </row>
    <row r="13" spans="1:13" ht="15" customHeight="1">
      <c r="A13" s="6">
        <v>31</v>
      </c>
      <c r="B13" s="7" t="s">
        <v>51</v>
      </c>
      <c r="C13" s="7" t="s">
        <v>124</v>
      </c>
      <c r="D13" s="28" t="s">
        <v>125</v>
      </c>
      <c r="E13" s="8" t="s">
        <v>501</v>
      </c>
      <c r="F13" s="8" t="s">
        <v>502</v>
      </c>
      <c r="G13" s="16">
        <v>9.15</v>
      </c>
      <c r="H13" s="16">
        <v>9.23</v>
      </c>
      <c r="I13" s="17">
        <v>9.2899999999999991</v>
      </c>
      <c r="J13" s="12" t="s">
        <v>429</v>
      </c>
      <c r="K13" s="20" t="s">
        <v>22</v>
      </c>
      <c r="L13" s="18"/>
      <c r="M13" s="13"/>
    </row>
    <row r="14" spans="1:13" ht="15" customHeight="1">
      <c r="A14" s="6">
        <v>54</v>
      </c>
      <c r="B14" s="7" t="s">
        <v>158</v>
      </c>
      <c r="C14" s="7" t="s">
        <v>202</v>
      </c>
      <c r="D14" s="28" t="s">
        <v>203</v>
      </c>
      <c r="E14" s="8" t="s">
        <v>204</v>
      </c>
      <c r="F14" s="15" t="s">
        <v>401</v>
      </c>
      <c r="G14" s="16">
        <v>9.15</v>
      </c>
      <c r="H14" s="16">
        <v>9.25</v>
      </c>
      <c r="I14" s="37">
        <v>9.3000000000000007</v>
      </c>
      <c r="J14" s="12" t="s">
        <v>429</v>
      </c>
      <c r="K14" s="20" t="s">
        <v>22</v>
      </c>
      <c r="L14" s="18"/>
      <c r="M14" s="54"/>
    </row>
    <row r="15" spans="1:13" ht="15" customHeight="1">
      <c r="A15" s="6">
        <v>60</v>
      </c>
      <c r="B15" s="7" t="s">
        <v>132</v>
      </c>
      <c r="C15" s="16" t="s">
        <v>217</v>
      </c>
      <c r="D15" s="31" t="s">
        <v>218</v>
      </c>
      <c r="E15" s="8" t="s">
        <v>219</v>
      </c>
      <c r="F15" s="19" t="s">
        <v>483</v>
      </c>
      <c r="G15" s="14">
        <v>9.15</v>
      </c>
      <c r="H15" s="14">
        <v>9.25</v>
      </c>
      <c r="I15" s="12">
        <v>9.26</v>
      </c>
      <c r="J15" s="12" t="s">
        <v>429</v>
      </c>
      <c r="K15" s="8" t="s">
        <v>12</v>
      </c>
      <c r="L15" s="12" t="s">
        <v>429</v>
      </c>
      <c r="M15" s="13" t="s">
        <v>430</v>
      </c>
    </row>
    <row r="16" spans="1:13" ht="15" customHeight="1">
      <c r="A16" s="6">
        <v>69</v>
      </c>
      <c r="B16" s="16" t="s">
        <v>63</v>
      </c>
      <c r="C16" s="16" t="s">
        <v>246</v>
      </c>
      <c r="D16" s="31" t="s">
        <v>247</v>
      </c>
      <c r="E16" s="8" t="s">
        <v>248</v>
      </c>
      <c r="F16" s="8" t="s">
        <v>525</v>
      </c>
      <c r="G16" s="16">
        <v>9.15</v>
      </c>
      <c r="H16" s="16">
        <v>9.25</v>
      </c>
      <c r="I16" s="17">
        <v>9.26</v>
      </c>
      <c r="J16" s="12" t="s">
        <v>429</v>
      </c>
      <c r="K16" s="20" t="s">
        <v>22</v>
      </c>
      <c r="L16" s="18"/>
      <c r="M16" s="13"/>
    </row>
    <row r="17" spans="1:13" ht="15" customHeight="1">
      <c r="A17" s="6">
        <v>106</v>
      </c>
      <c r="B17" s="31" t="s">
        <v>132</v>
      </c>
      <c r="C17" s="53" t="s">
        <v>359</v>
      </c>
      <c r="D17" s="31" t="s">
        <v>360</v>
      </c>
      <c r="E17" s="36" t="s">
        <v>361</v>
      </c>
      <c r="F17" s="36" t="s">
        <v>557</v>
      </c>
      <c r="G17" s="16">
        <v>9.15</v>
      </c>
      <c r="H17" s="16">
        <v>10.1</v>
      </c>
      <c r="I17" s="17">
        <v>10.8</v>
      </c>
      <c r="J17" s="12" t="s">
        <v>429</v>
      </c>
      <c r="K17" s="20" t="s">
        <v>22</v>
      </c>
      <c r="L17" s="23"/>
      <c r="M17" s="13"/>
    </row>
    <row r="18" spans="1:13" ht="15" customHeight="1">
      <c r="A18" s="6">
        <v>10</v>
      </c>
      <c r="B18" s="7" t="s">
        <v>17</v>
      </c>
      <c r="C18" s="7" t="s">
        <v>45</v>
      </c>
      <c r="D18" s="7" t="s">
        <v>46</v>
      </c>
      <c r="E18" s="8" t="s">
        <v>47</v>
      </c>
      <c r="F18" s="8" t="s">
        <v>399</v>
      </c>
      <c r="G18" s="16">
        <v>9.15</v>
      </c>
      <c r="H18" s="16">
        <v>10.199999999999999</v>
      </c>
      <c r="I18" s="17">
        <v>10.9</v>
      </c>
      <c r="J18" s="12" t="s">
        <v>429</v>
      </c>
      <c r="K18" s="20" t="s">
        <v>22</v>
      </c>
      <c r="L18" s="12" t="s">
        <v>429</v>
      </c>
      <c r="M18" s="13" t="s">
        <v>444</v>
      </c>
    </row>
    <row r="19" spans="1:13" ht="15" customHeight="1">
      <c r="A19" s="6">
        <v>34</v>
      </c>
      <c r="B19" s="7" t="s">
        <v>132</v>
      </c>
      <c r="C19" s="7" t="s">
        <v>133</v>
      </c>
      <c r="D19" s="30" t="s">
        <v>134</v>
      </c>
      <c r="E19" s="8" t="s">
        <v>135</v>
      </c>
      <c r="F19" s="8" t="s">
        <v>136</v>
      </c>
      <c r="G19" s="16">
        <v>9.15</v>
      </c>
      <c r="H19" s="16">
        <v>10.199999999999999</v>
      </c>
      <c r="I19" s="17" t="s">
        <v>420</v>
      </c>
      <c r="J19" s="12" t="s">
        <v>429</v>
      </c>
      <c r="K19" s="20" t="s">
        <v>22</v>
      </c>
      <c r="L19" s="12" t="s">
        <v>429</v>
      </c>
      <c r="M19" s="13" t="s">
        <v>437</v>
      </c>
    </row>
    <row r="20" spans="1:13" ht="15" customHeight="1">
      <c r="A20" s="6">
        <v>43</v>
      </c>
      <c r="B20" s="7" t="s">
        <v>51</v>
      </c>
      <c r="C20" s="32" t="s">
        <v>166</v>
      </c>
      <c r="D20" s="30" t="s">
        <v>167</v>
      </c>
      <c r="E20" s="8" t="s">
        <v>168</v>
      </c>
      <c r="F20" s="8" t="s">
        <v>169</v>
      </c>
      <c r="G20" s="14">
        <v>9.15</v>
      </c>
      <c r="H20" s="14">
        <v>10.199999999999999</v>
      </c>
      <c r="I20" s="12" t="s">
        <v>417</v>
      </c>
      <c r="J20" s="12" t="s">
        <v>429</v>
      </c>
      <c r="K20" s="20" t="s">
        <v>22</v>
      </c>
      <c r="L20" s="18"/>
      <c r="M20" s="13"/>
    </row>
    <row r="21" spans="1:13" ht="15" customHeight="1">
      <c r="A21" s="6">
        <v>38</v>
      </c>
      <c r="B21" s="7" t="s">
        <v>70</v>
      </c>
      <c r="C21" s="28" t="s">
        <v>147</v>
      </c>
      <c r="D21" s="31" t="s">
        <v>148</v>
      </c>
      <c r="E21" s="8" t="s">
        <v>149</v>
      </c>
      <c r="F21" s="8" t="s">
        <v>150</v>
      </c>
      <c r="G21" s="16">
        <v>9.16</v>
      </c>
      <c r="H21" s="16">
        <v>9.19</v>
      </c>
      <c r="I21" s="17">
        <v>9.2200000000000006</v>
      </c>
      <c r="J21" s="12" t="s">
        <v>429</v>
      </c>
      <c r="K21" s="20" t="s">
        <v>22</v>
      </c>
      <c r="L21" s="23"/>
      <c r="M21" s="118"/>
    </row>
    <row r="22" spans="1:13" ht="15" customHeight="1">
      <c r="A22" s="6">
        <v>71</v>
      </c>
      <c r="B22" s="31" t="s">
        <v>51</v>
      </c>
      <c r="C22" s="16" t="s">
        <v>253</v>
      </c>
      <c r="D22" s="31" t="s">
        <v>254</v>
      </c>
      <c r="E22" s="8" t="s">
        <v>255</v>
      </c>
      <c r="F22" s="15" t="s">
        <v>403</v>
      </c>
      <c r="G22" s="16">
        <v>9.16</v>
      </c>
      <c r="H22" s="16">
        <v>9.23</v>
      </c>
      <c r="I22" s="17">
        <v>9.2899999999999991</v>
      </c>
      <c r="J22" s="12" t="s">
        <v>429</v>
      </c>
      <c r="K22" s="20" t="s">
        <v>22</v>
      </c>
      <c r="L22" s="23"/>
      <c r="M22" s="13"/>
    </row>
    <row r="23" spans="1:13" ht="15" customHeight="1">
      <c r="A23" s="6">
        <v>101</v>
      </c>
      <c r="B23" s="31" t="s">
        <v>230</v>
      </c>
      <c r="C23" s="52" t="s">
        <v>346</v>
      </c>
      <c r="D23" s="31" t="s">
        <v>347</v>
      </c>
      <c r="E23" s="25" t="s">
        <v>348</v>
      </c>
      <c r="F23" s="25" t="s">
        <v>550</v>
      </c>
      <c r="G23" s="16">
        <v>9.16</v>
      </c>
      <c r="H23" s="16">
        <v>9.23</v>
      </c>
      <c r="I23" s="37">
        <v>9.3000000000000007</v>
      </c>
      <c r="J23" s="12" t="s">
        <v>429</v>
      </c>
      <c r="K23" s="20" t="s">
        <v>22</v>
      </c>
      <c r="L23" s="23"/>
      <c r="M23" s="13"/>
    </row>
    <row r="24" spans="1:13" ht="15" customHeight="1">
      <c r="A24" s="6">
        <v>35</v>
      </c>
      <c r="B24" s="7" t="s">
        <v>26</v>
      </c>
      <c r="C24" s="7" t="s">
        <v>137</v>
      </c>
      <c r="D24" s="30" t="s">
        <v>138</v>
      </c>
      <c r="E24" s="8" t="s">
        <v>139</v>
      </c>
      <c r="F24" s="15" t="s">
        <v>416</v>
      </c>
      <c r="G24" s="16">
        <v>9.16</v>
      </c>
      <c r="H24" s="10">
        <v>10.1</v>
      </c>
      <c r="I24" s="17" t="s">
        <v>417</v>
      </c>
      <c r="J24" s="12" t="s">
        <v>429</v>
      </c>
      <c r="K24" s="20" t="s">
        <v>22</v>
      </c>
      <c r="L24" s="12" t="s">
        <v>429</v>
      </c>
      <c r="M24" s="13" t="s">
        <v>437</v>
      </c>
    </row>
    <row r="25" spans="1:13" ht="15" customHeight="1">
      <c r="A25" s="6">
        <v>32</v>
      </c>
      <c r="B25" s="7" t="s">
        <v>7</v>
      </c>
      <c r="C25" s="7" t="s">
        <v>126</v>
      </c>
      <c r="D25" s="28" t="s">
        <v>127</v>
      </c>
      <c r="E25" s="8" t="s">
        <v>128</v>
      </c>
      <c r="F25" s="8" t="s">
        <v>477</v>
      </c>
      <c r="G25" s="16">
        <v>9.16</v>
      </c>
      <c r="H25" s="16">
        <v>10.130000000000001</v>
      </c>
      <c r="I25" s="17" t="s">
        <v>421</v>
      </c>
      <c r="J25" s="12" t="s">
        <v>429</v>
      </c>
      <c r="K25" s="8" t="s">
        <v>12</v>
      </c>
      <c r="L25" s="18"/>
      <c r="M25" s="13"/>
    </row>
    <row r="26" spans="1:13" ht="15" customHeight="1">
      <c r="A26" s="6">
        <v>6</v>
      </c>
      <c r="B26" s="7" t="s">
        <v>26</v>
      </c>
      <c r="C26" s="7" t="s">
        <v>27</v>
      </c>
      <c r="D26" s="7" t="s">
        <v>28</v>
      </c>
      <c r="E26" s="8" t="s">
        <v>473</v>
      </c>
      <c r="F26" s="8" t="s">
        <v>29</v>
      </c>
      <c r="G26" s="14">
        <v>9.16</v>
      </c>
      <c r="H26" s="14">
        <v>10.199999999999999</v>
      </c>
      <c r="I26" s="22">
        <v>10.1</v>
      </c>
      <c r="J26" s="12" t="s">
        <v>429</v>
      </c>
      <c r="K26" s="8" t="s">
        <v>12</v>
      </c>
      <c r="L26" s="18"/>
      <c r="M26" s="13"/>
    </row>
    <row r="27" spans="1:13" ht="15" customHeight="1">
      <c r="A27" s="6">
        <v>49</v>
      </c>
      <c r="B27" s="7" t="s">
        <v>91</v>
      </c>
      <c r="C27" s="28" t="s">
        <v>185</v>
      </c>
      <c r="D27" s="31" t="s">
        <v>186</v>
      </c>
      <c r="E27" s="8" t="s">
        <v>510</v>
      </c>
      <c r="F27" s="8" t="s">
        <v>511</v>
      </c>
      <c r="G27" s="16">
        <v>9.16</v>
      </c>
      <c r="H27" s="16">
        <v>10.199999999999999</v>
      </c>
      <c r="I27" s="17">
        <v>10.7</v>
      </c>
      <c r="J27" s="12" t="s">
        <v>429</v>
      </c>
      <c r="K27" s="8" t="s">
        <v>22</v>
      </c>
      <c r="L27" s="18"/>
      <c r="M27" s="13"/>
    </row>
    <row r="28" spans="1:13" ht="15" customHeight="1">
      <c r="A28" s="6">
        <v>89</v>
      </c>
      <c r="B28" s="31" t="s">
        <v>309</v>
      </c>
      <c r="C28" s="31" t="s">
        <v>310</v>
      </c>
      <c r="D28" s="31" t="s">
        <v>311</v>
      </c>
      <c r="E28" s="8" t="s">
        <v>313</v>
      </c>
      <c r="F28" s="8" t="s">
        <v>312</v>
      </c>
      <c r="G28" s="16">
        <v>9.16</v>
      </c>
      <c r="H28" s="16">
        <v>10.210000000000001</v>
      </c>
      <c r="I28" s="17" t="s">
        <v>427</v>
      </c>
      <c r="J28" s="12" t="s">
        <v>429</v>
      </c>
      <c r="K28" s="8" t="s">
        <v>12</v>
      </c>
      <c r="L28" s="12" t="s">
        <v>429</v>
      </c>
      <c r="M28" s="13" t="s">
        <v>433</v>
      </c>
    </row>
    <row r="29" spans="1:13" ht="15" customHeight="1">
      <c r="A29" s="6">
        <v>24</v>
      </c>
      <c r="B29" s="7" t="s">
        <v>7</v>
      </c>
      <c r="C29" s="7" t="s">
        <v>103</v>
      </c>
      <c r="D29" s="7" t="s">
        <v>104</v>
      </c>
      <c r="E29" s="8" t="s">
        <v>474</v>
      </c>
      <c r="F29" s="15" t="s">
        <v>475</v>
      </c>
      <c r="G29" s="16">
        <v>9.16</v>
      </c>
      <c r="H29" s="16">
        <v>10.7</v>
      </c>
      <c r="I29" s="17">
        <v>10.8</v>
      </c>
      <c r="J29" s="12" t="s">
        <v>429</v>
      </c>
      <c r="K29" s="8" t="s">
        <v>12</v>
      </c>
      <c r="L29" s="18"/>
      <c r="M29" s="13"/>
    </row>
    <row r="30" spans="1:13" ht="15" customHeight="1">
      <c r="A30" s="6">
        <v>42</v>
      </c>
      <c r="B30" s="7" t="s">
        <v>51</v>
      </c>
      <c r="C30" s="32" t="s">
        <v>162</v>
      </c>
      <c r="D30" s="30" t="s">
        <v>163</v>
      </c>
      <c r="E30" s="8" t="s">
        <v>164</v>
      </c>
      <c r="F30" s="8" t="s">
        <v>165</v>
      </c>
      <c r="G30" s="14">
        <v>9.16</v>
      </c>
      <c r="H30" s="14">
        <v>10.7</v>
      </c>
      <c r="I30" s="12" t="s">
        <v>417</v>
      </c>
      <c r="J30" s="12" t="s">
        <v>429</v>
      </c>
      <c r="K30" s="8" t="s">
        <v>12</v>
      </c>
      <c r="L30" s="12" t="s">
        <v>429</v>
      </c>
      <c r="M30" s="13" t="s">
        <v>432</v>
      </c>
    </row>
    <row r="31" spans="1:13" ht="15" customHeight="1">
      <c r="A31" s="6">
        <v>27</v>
      </c>
      <c r="B31" s="7" t="s">
        <v>17</v>
      </c>
      <c r="C31" s="7" t="s">
        <v>111</v>
      </c>
      <c r="D31" s="7" t="s">
        <v>112</v>
      </c>
      <c r="E31" s="8" t="s">
        <v>113</v>
      </c>
      <c r="F31" s="8" t="s">
        <v>498</v>
      </c>
      <c r="G31" s="16">
        <v>9.17</v>
      </c>
      <c r="H31" s="16">
        <v>9.23</v>
      </c>
      <c r="I31" s="17"/>
      <c r="J31" s="12" t="s">
        <v>429</v>
      </c>
      <c r="K31" s="20" t="s">
        <v>22</v>
      </c>
      <c r="L31" s="18"/>
      <c r="M31" s="13"/>
    </row>
    <row r="32" spans="1:13" ht="15" customHeight="1">
      <c r="A32" s="6">
        <v>104</v>
      </c>
      <c r="B32" s="31" t="s">
        <v>34</v>
      </c>
      <c r="C32" s="53" t="s">
        <v>353</v>
      </c>
      <c r="D32" s="31" t="s">
        <v>354</v>
      </c>
      <c r="E32" s="25" t="s">
        <v>555</v>
      </c>
      <c r="F32" s="25" t="s">
        <v>355</v>
      </c>
      <c r="G32" s="14">
        <v>9.17</v>
      </c>
      <c r="H32" s="14">
        <v>9.25</v>
      </c>
      <c r="I32" s="37">
        <v>9.3000000000000007</v>
      </c>
      <c r="J32" s="12" t="s">
        <v>429</v>
      </c>
      <c r="K32" s="20" t="s">
        <v>22</v>
      </c>
      <c r="L32" s="12" t="s">
        <v>429</v>
      </c>
      <c r="M32" s="13" t="s">
        <v>448</v>
      </c>
    </row>
    <row r="33" spans="1:13" ht="15" customHeight="1">
      <c r="A33" s="6">
        <v>47</v>
      </c>
      <c r="B33" s="7" t="s">
        <v>70</v>
      </c>
      <c r="C33" s="28" t="s">
        <v>180</v>
      </c>
      <c r="D33" s="31" t="s">
        <v>181</v>
      </c>
      <c r="E33" s="20" t="s">
        <v>182</v>
      </c>
      <c r="F33" s="20" t="s">
        <v>507</v>
      </c>
      <c r="G33" s="34">
        <v>9.17</v>
      </c>
      <c r="H33" s="34">
        <v>10.1</v>
      </c>
      <c r="I33" s="35">
        <v>10.9</v>
      </c>
      <c r="J33" s="12" t="s">
        <v>429</v>
      </c>
      <c r="K33" s="20" t="s">
        <v>22</v>
      </c>
      <c r="L33" s="18"/>
      <c r="M33" s="13"/>
    </row>
    <row r="34" spans="1:13" ht="15" customHeight="1">
      <c r="A34" s="6">
        <v>66</v>
      </c>
      <c r="B34" s="7" t="s">
        <v>227</v>
      </c>
      <c r="C34" s="16" t="s">
        <v>238</v>
      </c>
      <c r="D34" s="16" t="s">
        <v>239</v>
      </c>
      <c r="E34" s="39" t="s">
        <v>465</v>
      </c>
      <c r="F34" s="39" t="s">
        <v>464</v>
      </c>
      <c r="G34" s="41">
        <v>9.17</v>
      </c>
      <c r="H34" s="10">
        <v>10.1</v>
      </c>
      <c r="I34" s="35"/>
      <c r="J34" s="12" t="s">
        <v>429</v>
      </c>
      <c r="K34" s="8" t="s">
        <v>12</v>
      </c>
      <c r="L34" s="12" t="s">
        <v>429</v>
      </c>
      <c r="M34" s="13" t="s">
        <v>457</v>
      </c>
    </row>
    <row r="35" spans="1:13" ht="15" customHeight="1">
      <c r="A35" s="6">
        <v>73</v>
      </c>
      <c r="B35" s="16" t="s">
        <v>116</v>
      </c>
      <c r="C35" s="16" t="s">
        <v>258</v>
      </c>
      <c r="D35" s="39" t="s">
        <v>259</v>
      </c>
      <c r="E35" s="8" t="s">
        <v>260</v>
      </c>
      <c r="F35" s="8" t="s">
        <v>528</v>
      </c>
      <c r="G35" s="16">
        <v>9.17</v>
      </c>
      <c r="H35" s="10">
        <v>10.1</v>
      </c>
      <c r="I35" s="17" t="s">
        <v>420</v>
      </c>
      <c r="J35" s="12" t="s">
        <v>429</v>
      </c>
      <c r="K35" s="20" t="s">
        <v>22</v>
      </c>
      <c r="L35" s="23"/>
      <c r="M35" s="13"/>
    </row>
    <row r="36" spans="1:13" ht="15" customHeight="1">
      <c r="A36" s="6">
        <v>93</v>
      </c>
      <c r="B36" s="31" t="s">
        <v>85</v>
      </c>
      <c r="C36" s="31" t="s">
        <v>323</v>
      </c>
      <c r="D36" s="31" t="s">
        <v>324</v>
      </c>
      <c r="E36" s="8" t="s">
        <v>468</v>
      </c>
      <c r="F36" s="8" t="s">
        <v>325</v>
      </c>
      <c r="G36" s="16">
        <v>9.17</v>
      </c>
      <c r="H36" s="10">
        <v>10.1</v>
      </c>
      <c r="I36" s="17"/>
      <c r="J36" s="12" t="s">
        <v>429</v>
      </c>
      <c r="K36" s="8" t="s">
        <v>12</v>
      </c>
      <c r="L36" s="23"/>
      <c r="M36" s="118"/>
    </row>
    <row r="37" spans="1:13" ht="15" customHeight="1">
      <c r="A37" s="6">
        <v>113</v>
      </c>
      <c r="B37" s="31" t="s">
        <v>85</v>
      </c>
      <c r="C37" s="53" t="s">
        <v>380</v>
      </c>
      <c r="D37" s="31" t="s">
        <v>381</v>
      </c>
      <c r="E37" s="8" t="s">
        <v>382</v>
      </c>
      <c r="F37" s="8" t="s">
        <v>383</v>
      </c>
      <c r="G37" s="16">
        <v>9.17</v>
      </c>
      <c r="H37" s="16">
        <v>10.1</v>
      </c>
      <c r="I37" s="17" t="s">
        <v>415</v>
      </c>
      <c r="J37" s="12" t="s">
        <v>429</v>
      </c>
      <c r="K37" s="20" t="s">
        <v>22</v>
      </c>
      <c r="L37" s="18"/>
      <c r="M37" s="13"/>
    </row>
    <row r="38" spans="1:13" ht="15" customHeight="1">
      <c r="A38" s="6">
        <v>116</v>
      </c>
      <c r="B38" s="31" t="s">
        <v>391</v>
      </c>
      <c r="C38" s="52" t="s">
        <v>392</v>
      </c>
      <c r="D38" s="31" t="s">
        <v>393</v>
      </c>
      <c r="E38" s="8" t="s">
        <v>566</v>
      </c>
      <c r="F38" s="8" t="s">
        <v>394</v>
      </c>
      <c r="G38" s="14">
        <v>9.17</v>
      </c>
      <c r="H38" s="14">
        <v>10.1</v>
      </c>
      <c r="I38" s="12">
        <v>10.199999999999999</v>
      </c>
      <c r="J38" s="12" t="s">
        <v>429</v>
      </c>
      <c r="K38" s="20" t="s">
        <v>22</v>
      </c>
      <c r="L38" s="8"/>
      <c r="M38" s="13"/>
    </row>
    <row r="39" spans="1:13" ht="15" customHeight="1">
      <c r="A39" s="6">
        <v>9</v>
      </c>
      <c r="B39" s="7" t="s">
        <v>7</v>
      </c>
      <c r="C39" s="7" t="s">
        <v>41</v>
      </c>
      <c r="D39" s="7" t="s">
        <v>42</v>
      </c>
      <c r="E39" s="8" t="s">
        <v>43</v>
      </c>
      <c r="F39" s="8" t="s">
        <v>44</v>
      </c>
      <c r="G39" s="16">
        <v>9.17</v>
      </c>
      <c r="H39" s="16">
        <v>10.130000000000001</v>
      </c>
      <c r="I39" s="17" t="s">
        <v>420</v>
      </c>
      <c r="J39" s="12" t="s">
        <v>429</v>
      </c>
      <c r="K39" s="20" t="s">
        <v>22</v>
      </c>
      <c r="L39" s="18"/>
      <c r="M39" s="13"/>
    </row>
    <row r="40" spans="1:13" ht="15" customHeight="1">
      <c r="A40" s="6">
        <v>95</v>
      </c>
      <c r="B40" s="31" t="s">
        <v>281</v>
      </c>
      <c r="C40" s="31" t="s">
        <v>329</v>
      </c>
      <c r="D40" s="31" t="s">
        <v>330</v>
      </c>
      <c r="E40" s="8" t="s">
        <v>331</v>
      </c>
      <c r="F40" s="8" t="s">
        <v>546</v>
      </c>
      <c r="G40" s="16">
        <v>9.17</v>
      </c>
      <c r="H40" s="16">
        <v>10.130000000000001</v>
      </c>
      <c r="I40" s="17" t="s">
        <v>420</v>
      </c>
      <c r="J40" s="12" t="s">
        <v>429</v>
      </c>
      <c r="K40" s="20" t="s">
        <v>22</v>
      </c>
      <c r="L40" s="12" t="s">
        <v>429</v>
      </c>
      <c r="M40" s="13" t="s">
        <v>447</v>
      </c>
    </row>
    <row r="41" spans="1:13" ht="15" customHeight="1">
      <c r="A41" s="6">
        <v>7</v>
      </c>
      <c r="B41" s="7" t="s">
        <v>7</v>
      </c>
      <c r="C41" s="7" t="s">
        <v>30</v>
      </c>
      <c r="D41" s="7" t="s">
        <v>31</v>
      </c>
      <c r="E41" s="8" t="s">
        <v>32</v>
      </c>
      <c r="F41" s="8" t="s">
        <v>488</v>
      </c>
      <c r="G41" s="14">
        <v>9.17</v>
      </c>
      <c r="H41" s="14">
        <v>10.14</v>
      </c>
      <c r="I41" s="12" t="s">
        <v>418</v>
      </c>
      <c r="J41" s="12" t="s">
        <v>429</v>
      </c>
      <c r="K41" s="8" t="s">
        <v>22</v>
      </c>
      <c r="L41" s="18"/>
      <c r="M41" s="13"/>
    </row>
    <row r="42" spans="1:13" ht="15" customHeight="1">
      <c r="A42" s="6">
        <v>20</v>
      </c>
      <c r="B42" s="7" t="s">
        <v>17</v>
      </c>
      <c r="C42" s="7" t="s">
        <v>87</v>
      </c>
      <c r="D42" s="7" t="s">
        <v>88</v>
      </c>
      <c r="E42" s="8" t="s">
        <v>89</v>
      </c>
      <c r="F42" s="8" t="s">
        <v>90</v>
      </c>
      <c r="G42" s="16">
        <v>9.17</v>
      </c>
      <c r="H42" s="16">
        <v>10.14</v>
      </c>
      <c r="I42" s="17" t="s">
        <v>421</v>
      </c>
      <c r="J42" s="12" t="s">
        <v>429</v>
      </c>
      <c r="K42" s="20" t="s">
        <v>22</v>
      </c>
      <c r="L42" s="18"/>
      <c r="M42" s="13"/>
    </row>
    <row r="43" spans="1:13" ht="15" customHeight="1">
      <c r="A43" s="6">
        <v>61</v>
      </c>
      <c r="B43" s="7" t="s">
        <v>7</v>
      </c>
      <c r="C43" s="16" t="s">
        <v>220</v>
      </c>
      <c r="D43" s="31" t="s">
        <v>221</v>
      </c>
      <c r="E43" s="8" t="s">
        <v>222</v>
      </c>
      <c r="F43" s="19" t="s">
        <v>396</v>
      </c>
      <c r="G43" s="14">
        <v>9.17</v>
      </c>
      <c r="H43" s="14">
        <v>10.14</v>
      </c>
      <c r="I43" s="12" t="s">
        <v>421</v>
      </c>
      <c r="J43" s="12" t="s">
        <v>429</v>
      </c>
      <c r="K43" s="8" t="s">
        <v>22</v>
      </c>
      <c r="L43" s="18"/>
      <c r="M43" s="13"/>
    </row>
    <row r="44" spans="1:13" ht="15" customHeight="1">
      <c r="A44" s="6">
        <v>111</v>
      </c>
      <c r="B44" s="31" t="s">
        <v>309</v>
      </c>
      <c r="C44" s="53" t="s">
        <v>374</v>
      </c>
      <c r="D44" s="31" t="s">
        <v>375</v>
      </c>
      <c r="E44" s="8" t="s">
        <v>562</v>
      </c>
      <c r="F44" s="8" t="s">
        <v>563</v>
      </c>
      <c r="G44" s="14">
        <v>9.17</v>
      </c>
      <c r="H44" s="14">
        <v>10.14</v>
      </c>
      <c r="I44" s="12" t="s">
        <v>424</v>
      </c>
      <c r="J44" s="12" t="s">
        <v>429</v>
      </c>
      <c r="K44" s="20" t="s">
        <v>22</v>
      </c>
      <c r="L44" s="12" t="s">
        <v>429</v>
      </c>
      <c r="M44" s="13" t="s">
        <v>439</v>
      </c>
    </row>
    <row r="45" spans="1:13" ht="15" customHeight="1">
      <c r="A45" s="6">
        <v>19</v>
      </c>
      <c r="B45" s="7" t="s">
        <v>7</v>
      </c>
      <c r="C45" s="7" t="s">
        <v>83</v>
      </c>
      <c r="D45" s="7" t="s">
        <v>84</v>
      </c>
      <c r="E45" s="8" t="s">
        <v>86</v>
      </c>
      <c r="F45" s="19" t="s">
        <v>398</v>
      </c>
      <c r="G45" s="16">
        <v>9.17</v>
      </c>
      <c r="H45" s="16">
        <v>10.15</v>
      </c>
      <c r="I45" s="17" t="s">
        <v>424</v>
      </c>
      <c r="J45" s="12" t="s">
        <v>429</v>
      </c>
      <c r="K45" s="20" t="s">
        <v>22</v>
      </c>
      <c r="L45" s="18"/>
      <c r="M45" s="13"/>
    </row>
    <row r="46" spans="1:13" ht="15" customHeight="1">
      <c r="A46" s="6">
        <v>14</v>
      </c>
      <c r="B46" s="7" t="s">
        <v>63</v>
      </c>
      <c r="C46" s="7" t="s">
        <v>64</v>
      </c>
      <c r="D46" s="7" t="s">
        <v>65</v>
      </c>
      <c r="E46" s="8" t="s">
        <v>493</v>
      </c>
      <c r="F46" s="8" t="s">
        <v>66</v>
      </c>
      <c r="G46" s="16">
        <v>9.17</v>
      </c>
      <c r="H46" s="16">
        <v>10.199999999999999</v>
      </c>
      <c r="I46" s="17" t="s">
        <v>417</v>
      </c>
      <c r="J46" s="12" t="s">
        <v>429</v>
      </c>
      <c r="K46" s="8" t="s">
        <v>22</v>
      </c>
      <c r="L46" s="23"/>
      <c r="M46" s="13"/>
    </row>
    <row r="47" spans="1:13" ht="15" customHeight="1">
      <c r="A47" s="6">
        <v>40</v>
      </c>
      <c r="B47" s="7" t="s">
        <v>17</v>
      </c>
      <c r="C47" s="32" t="s">
        <v>154</v>
      </c>
      <c r="D47" s="28" t="s">
        <v>155</v>
      </c>
      <c r="E47" s="8" t="s">
        <v>156</v>
      </c>
      <c r="F47" s="8" t="s">
        <v>157</v>
      </c>
      <c r="G47" s="16">
        <v>9.17</v>
      </c>
      <c r="H47" s="16">
        <v>10.199999999999999</v>
      </c>
      <c r="I47" s="17">
        <v>10.4</v>
      </c>
      <c r="J47" s="12" t="s">
        <v>429</v>
      </c>
      <c r="K47" s="20" t="s">
        <v>22</v>
      </c>
      <c r="L47" s="18"/>
      <c r="M47" s="13"/>
    </row>
    <row r="48" spans="1:13" ht="15" customHeight="1">
      <c r="A48" s="6">
        <v>86</v>
      </c>
      <c r="B48" s="31" t="s">
        <v>85</v>
      </c>
      <c r="C48" s="31" t="s">
        <v>301</v>
      </c>
      <c r="D48" s="31" t="s">
        <v>302</v>
      </c>
      <c r="E48" s="25" t="s">
        <v>303</v>
      </c>
      <c r="F48" s="19" t="s">
        <v>540</v>
      </c>
      <c r="G48" s="14">
        <v>9.17</v>
      </c>
      <c r="H48" s="14">
        <v>10.199999999999999</v>
      </c>
      <c r="I48" s="12">
        <v>10.7</v>
      </c>
      <c r="J48" s="12" t="s">
        <v>429</v>
      </c>
      <c r="K48" s="20" t="s">
        <v>22</v>
      </c>
      <c r="L48" s="23"/>
      <c r="M48" s="13"/>
    </row>
    <row r="49" spans="1:13" ht="15" customHeight="1">
      <c r="A49" s="6">
        <v>112</v>
      </c>
      <c r="B49" s="31" t="s">
        <v>85</v>
      </c>
      <c r="C49" s="53" t="s">
        <v>376</v>
      </c>
      <c r="D49" s="31" t="s">
        <v>377</v>
      </c>
      <c r="E49" s="8" t="s">
        <v>378</v>
      </c>
      <c r="F49" s="15" t="s">
        <v>379</v>
      </c>
      <c r="G49" s="14">
        <v>9.17</v>
      </c>
      <c r="H49" s="14">
        <v>10.199999999999999</v>
      </c>
      <c r="I49" s="12">
        <v>10.8</v>
      </c>
      <c r="J49" s="12" t="s">
        <v>429</v>
      </c>
      <c r="K49" s="8" t="s">
        <v>22</v>
      </c>
      <c r="L49" s="12" t="s">
        <v>429</v>
      </c>
      <c r="M49" s="13" t="s">
        <v>441</v>
      </c>
    </row>
    <row r="50" spans="1:13" ht="15" customHeight="1">
      <c r="A50" s="6">
        <v>67</v>
      </c>
      <c r="B50" s="31" t="s">
        <v>17</v>
      </c>
      <c r="C50" s="16" t="s">
        <v>240</v>
      </c>
      <c r="D50" s="31" t="s">
        <v>241</v>
      </c>
      <c r="E50" s="8" t="s">
        <v>242</v>
      </c>
      <c r="F50" s="8" t="s">
        <v>243</v>
      </c>
      <c r="G50" s="14">
        <v>9.17</v>
      </c>
      <c r="H50" s="14">
        <v>10.210000000000001</v>
      </c>
      <c r="I50" s="12" t="s">
        <v>425</v>
      </c>
      <c r="J50" s="12" t="s">
        <v>429</v>
      </c>
      <c r="K50" s="8" t="s">
        <v>12</v>
      </c>
      <c r="L50" s="18"/>
      <c r="M50" s="13"/>
    </row>
    <row r="51" spans="1:13" ht="15" customHeight="1">
      <c r="A51" s="6">
        <v>85</v>
      </c>
      <c r="B51" s="31" t="s">
        <v>297</v>
      </c>
      <c r="C51" s="31" t="s">
        <v>298</v>
      </c>
      <c r="D51" s="31" t="s">
        <v>299</v>
      </c>
      <c r="E51" s="19" t="s">
        <v>539</v>
      </c>
      <c r="F51" s="25" t="s">
        <v>300</v>
      </c>
      <c r="G51" s="49">
        <v>9.17</v>
      </c>
      <c r="H51" s="49">
        <v>10.210000000000001</v>
      </c>
      <c r="I51" s="35" t="s">
        <v>440</v>
      </c>
      <c r="J51" s="12" t="s">
        <v>429</v>
      </c>
      <c r="K51" s="20" t="s">
        <v>22</v>
      </c>
      <c r="L51" s="12" t="s">
        <v>429</v>
      </c>
      <c r="M51" s="13" t="s">
        <v>435</v>
      </c>
    </row>
    <row r="52" spans="1:13" ht="15" customHeight="1">
      <c r="A52" s="6">
        <v>102</v>
      </c>
      <c r="B52" s="31" t="s">
        <v>91</v>
      </c>
      <c r="C52" s="52" t="s">
        <v>349</v>
      </c>
      <c r="D52" s="31" t="s">
        <v>350</v>
      </c>
      <c r="E52" s="25" t="s">
        <v>551</v>
      </c>
      <c r="F52" s="19" t="s">
        <v>552</v>
      </c>
      <c r="G52" s="14">
        <v>9.17</v>
      </c>
      <c r="H52" s="14">
        <v>10.210000000000001</v>
      </c>
      <c r="I52" s="12" t="s">
        <v>425</v>
      </c>
      <c r="J52" s="12" t="s">
        <v>429</v>
      </c>
      <c r="K52" s="8" t="s">
        <v>22</v>
      </c>
      <c r="L52" s="23"/>
      <c r="M52" s="13"/>
    </row>
    <row r="53" spans="1:13" ht="15" customHeight="1">
      <c r="A53" s="6">
        <v>103</v>
      </c>
      <c r="B53" s="31" t="s">
        <v>85</v>
      </c>
      <c r="C53" s="52" t="s">
        <v>351</v>
      </c>
      <c r="D53" s="31" t="s">
        <v>352</v>
      </c>
      <c r="E53" s="25" t="s">
        <v>553</v>
      </c>
      <c r="F53" s="25" t="s">
        <v>554</v>
      </c>
      <c r="G53" s="14">
        <v>9.17</v>
      </c>
      <c r="H53" s="14">
        <v>10.210000000000001</v>
      </c>
      <c r="I53" s="12" t="s">
        <v>436</v>
      </c>
      <c r="J53" s="12" t="s">
        <v>429</v>
      </c>
      <c r="K53" s="20" t="s">
        <v>22</v>
      </c>
      <c r="L53" s="12" t="s">
        <v>429</v>
      </c>
      <c r="M53" s="13" t="s">
        <v>442</v>
      </c>
    </row>
    <row r="54" spans="1:13" ht="15" customHeight="1">
      <c r="A54" s="6">
        <v>5</v>
      </c>
      <c r="B54" s="7" t="s">
        <v>17</v>
      </c>
      <c r="C54" s="7" t="s">
        <v>23</v>
      </c>
      <c r="D54" s="7" t="s">
        <v>24</v>
      </c>
      <c r="E54" s="8" t="s">
        <v>25</v>
      </c>
      <c r="F54" s="19" t="s">
        <v>472</v>
      </c>
      <c r="G54" s="14">
        <v>9.17</v>
      </c>
      <c r="H54" s="14">
        <v>10.7</v>
      </c>
      <c r="I54" s="12">
        <v>10.8</v>
      </c>
      <c r="J54" s="12" t="s">
        <v>429</v>
      </c>
      <c r="K54" s="8" t="s">
        <v>12</v>
      </c>
      <c r="L54" s="12" t="s">
        <v>429</v>
      </c>
      <c r="M54" s="13" t="s">
        <v>446</v>
      </c>
    </row>
    <row r="55" spans="1:13" ht="15" customHeight="1">
      <c r="A55" s="6">
        <v>12</v>
      </c>
      <c r="B55" s="7" t="s">
        <v>51</v>
      </c>
      <c r="C55" s="7" t="s">
        <v>52</v>
      </c>
      <c r="D55" s="7" t="s">
        <v>53</v>
      </c>
      <c r="E55" s="8" t="s">
        <v>54</v>
      </c>
      <c r="F55" s="8" t="s">
        <v>55</v>
      </c>
      <c r="G55" s="16">
        <v>9.18</v>
      </c>
      <c r="H55" s="10">
        <v>10.1</v>
      </c>
      <c r="I55" s="17" t="s">
        <v>417</v>
      </c>
      <c r="J55" s="12" t="s">
        <v>429</v>
      </c>
      <c r="K55" s="20" t="s">
        <v>22</v>
      </c>
      <c r="L55" s="18"/>
      <c r="M55" s="13"/>
    </row>
    <row r="56" spans="1:13" ht="15" customHeight="1">
      <c r="A56" s="6">
        <v>21</v>
      </c>
      <c r="B56" s="7" t="s">
        <v>91</v>
      </c>
      <c r="C56" s="7" t="s">
        <v>92</v>
      </c>
      <c r="D56" s="7" t="s">
        <v>93</v>
      </c>
      <c r="E56" s="8" t="s">
        <v>94</v>
      </c>
      <c r="F56" s="8" t="s">
        <v>95</v>
      </c>
      <c r="G56" s="16">
        <v>9.18</v>
      </c>
      <c r="H56" s="10">
        <v>10.1</v>
      </c>
      <c r="I56" s="17" t="s">
        <v>421</v>
      </c>
      <c r="J56" s="12" t="s">
        <v>429</v>
      </c>
      <c r="K56" s="20" t="s">
        <v>22</v>
      </c>
      <c r="L56" s="18"/>
      <c r="M56" s="13"/>
    </row>
    <row r="57" spans="1:13" ht="15" customHeight="1">
      <c r="A57" s="6">
        <v>46</v>
      </c>
      <c r="B57" s="7" t="s">
        <v>7</v>
      </c>
      <c r="C57" s="28" t="s">
        <v>177</v>
      </c>
      <c r="D57" s="31" t="s">
        <v>178</v>
      </c>
      <c r="E57" s="8" t="s">
        <v>179</v>
      </c>
      <c r="F57" s="8" t="s">
        <v>506</v>
      </c>
      <c r="G57" s="16">
        <v>9.18</v>
      </c>
      <c r="H57" s="10">
        <v>10.1</v>
      </c>
      <c r="I57" s="17"/>
      <c r="J57" s="12" t="s">
        <v>429</v>
      </c>
      <c r="K57" s="20" t="s">
        <v>22</v>
      </c>
      <c r="L57" s="18"/>
      <c r="M57" s="13"/>
    </row>
    <row r="58" spans="1:13" ht="15" customHeight="1">
      <c r="A58" s="6">
        <v>98</v>
      </c>
      <c r="B58" s="31" t="s">
        <v>34</v>
      </c>
      <c r="C58" s="52" t="s">
        <v>336</v>
      </c>
      <c r="D58" s="31" t="s">
        <v>337</v>
      </c>
      <c r="E58" s="25" t="s">
        <v>338</v>
      </c>
      <c r="F58" s="25" t="s">
        <v>339</v>
      </c>
      <c r="G58" s="16">
        <v>9.18</v>
      </c>
      <c r="H58" s="16">
        <v>10.1</v>
      </c>
      <c r="I58" s="17">
        <v>10.8</v>
      </c>
      <c r="J58" s="12" t="s">
        <v>429</v>
      </c>
      <c r="K58" s="20" t="s">
        <v>22</v>
      </c>
      <c r="L58" s="23"/>
      <c r="M58" s="118"/>
    </row>
    <row r="59" spans="1:13" ht="15" customHeight="1">
      <c r="A59" s="6">
        <v>17</v>
      </c>
      <c r="B59" s="7" t="s">
        <v>17</v>
      </c>
      <c r="C59" s="7" t="s">
        <v>74</v>
      </c>
      <c r="D59" s="7" t="s">
        <v>75</v>
      </c>
      <c r="E59" s="8" t="s">
        <v>76</v>
      </c>
      <c r="F59" s="15" t="s">
        <v>77</v>
      </c>
      <c r="G59" s="16">
        <v>9.18</v>
      </c>
      <c r="H59" s="16">
        <v>10.130000000000001</v>
      </c>
      <c r="I59" s="17"/>
      <c r="J59" s="12" t="s">
        <v>429</v>
      </c>
      <c r="K59" s="20" t="s">
        <v>22</v>
      </c>
      <c r="L59" s="18"/>
      <c r="M59" s="13"/>
    </row>
    <row r="60" spans="1:13" ht="15" customHeight="1">
      <c r="A60" s="6">
        <v>45</v>
      </c>
      <c r="B60" s="7" t="s">
        <v>7</v>
      </c>
      <c r="C60" s="28" t="s">
        <v>173</v>
      </c>
      <c r="D60" s="31" t="s">
        <v>174</v>
      </c>
      <c r="E60" s="8" t="s">
        <v>175</v>
      </c>
      <c r="F60" s="8" t="s">
        <v>176</v>
      </c>
      <c r="G60" s="14">
        <v>9.18</v>
      </c>
      <c r="H60" s="14">
        <v>10.14</v>
      </c>
      <c r="I60" s="12" t="s">
        <v>426</v>
      </c>
      <c r="J60" s="12" t="s">
        <v>429</v>
      </c>
      <c r="K60" s="8" t="s">
        <v>12</v>
      </c>
      <c r="L60" s="18"/>
      <c r="M60" s="13" t="s">
        <v>438</v>
      </c>
    </row>
    <row r="61" spans="1:13" ht="15" customHeight="1">
      <c r="A61" s="6">
        <v>75</v>
      </c>
      <c r="B61" s="31" t="s">
        <v>38</v>
      </c>
      <c r="C61" s="31" t="s">
        <v>264</v>
      </c>
      <c r="D61" s="36" t="s">
        <v>265</v>
      </c>
      <c r="E61" s="8" t="s">
        <v>266</v>
      </c>
      <c r="F61" s="15" t="s">
        <v>267</v>
      </c>
      <c r="G61" s="14">
        <v>9.18</v>
      </c>
      <c r="H61" s="14">
        <v>10.14</v>
      </c>
      <c r="I61" s="12" t="s">
        <v>418</v>
      </c>
      <c r="J61" s="12" t="s">
        <v>429</v>
      </c>
      <c r="K61" s="20" t="s">
        <v>22</v>
      </c>
      <c r="L61" s="18"/>
      <c r="M61" s="13"/>
    </row>
    <row r="62" spans="1:13" ht="15" customHeight="1">
      <c r="A62" s="6">
        <v>87</v>
      </c>
      <c r="B62" s="31" t="s">
        <v>85</v>
      </c>
      <c r="C62" s="31" t="s">
        <v>304</v>
      </c>
      <c r="D62" s="31" t="s">
        <v>305</v>
      </c>
      <c r="E62" s="8" t="s">
        <v>541</v>
      </c>
      <c r="F62" s="8" t="s">
        <v>542</v>
      </c>
      <c r="G62" s="46">
        <v>9.18</v>
      </c>
      <c r="H62" s="46">
        <v>10.14</v>
      </c>
      <c r="I62" s="47" t="s">
        <v>423</v>
      </c>
      <c r="J62" s="12" t="s">
        <v>429</v>
      </c>
      <c r="K62" s="20" t="s">
        <v>22</v>
      </c>
      <c r="L62" s="23"/>
      <c r="M62" s="54"/>
    </row>
    <row r="63" spans="1:13" ht="15" customHeight="1">
      <c r="A63" s="6">
        <v>37</v>
      </c>
      <c r="B63" s="7" t="s">
        <v>91</v>
      </c>
      <c r="C63" s="28" t="s">
        <v>144</v>
      </c>
      <c r="D63" s="31" t="s">
        <v>145</v>
      </c>
      <c r="E63" s="8" t="s">
        <v>146</v>
      </c>
      <c r="F63" s="8" t="s">
        <v>479</v>
      </c>
      <c r="G63" s="16">
        <v>9.18</v>
      </c>
      <c r="H63" s="16">
        <v>10.15</v>
      </c>
      <c r="I63" s="17" t="s">
        <v>451</v>
      </c>
      <c r="J63" s="12" t="s">
        <v>429</v>
      </c>
      <c r="K63" s="8" t="s">
        <v>12</v>
      </c>
      <c r="L63" s="18"/>
      <c r="M63" s="13"/>
    </row>
    <row r="64" spans="1:13" ht="15" customHeight="1">
      <c r="A64" s="6">
        <v>91</v>
      </c>
      <c r="B64" s="31" t="s">
        <v>38</v>
      </c>
      <c r="C64" s="31" t="s">
        <v>319</v>
      </c>
      <c r="D64" s="31" t="s">
        <v>320</v>
      </c>
      <c r="E64" s="8" t="s">
        <v>405</v>
      </c>
      <c r="F64" s="15" t="s">
        <v>406</v>
      </c>
      <c r="G64" s="14">
        <v>9.18</v>
      </c>
      <c r="H64" s="14">
        <v>10.199999999999999</v>
      </c>
      <c r="I64" s="12">
        <v>10.8</v>
      </c>
      <c r="J64" s="12" t="s">
        <v>429</v>
      </c>
      <c r="K64" s="20" t="s">
        <v>22</v>
      </c>
      <c r="L64" s="23"/>
      <c r="M64" s="13"/>
    </row>
    <row r="65" spans="1:13" ht="15" customHeight="1">
      <c r="A65" s="6">
        <v>90</v>
      </c>
      <c r="B65" s="31" t="s">
        <v>314</v>
      </c>
      <c r="C65" s="31" t="s">
        <v>315</v>
      </c>
      <c r="D65" s="31" t="s">
        <v>316</v>
      </c>
      <c r="E65" s="25" t="s">
        <v>317</v>
      </c>
      <c r="F65" s="25" t="s">
        <v>318</v>
      </c>
      <c r="G65" s="14">
        <v>9.18</v>
      </c>
      <c r="H65" s="14">
        <v>10.210000000000001</v>
      </c>
      <c r="I65" s="12"/>
      <c r="J65" s="12" t="s">
        <v>429</v>
      </c>
      <c r="K65" s="20" t="s">
        <v>22</v>
      </c>
      <c r="L65" s="23"/>
      <c r="M65" s="118"/>
    </row>
    <row r="66" spans="1:13" ht="15" customHeight="1">
      <c r="A66" s="6">
        <v>97</v>
      </c>
      <c r="B66" s="31" t="s">
        <v>281</v>
      </c>
      <c r="C66" s="31" t="s">
        <v>334</v>
      </c>
      <c r="D66" s="31" t="s">
        <v>335</v>
      </c>
      <c r="E66" s="25" t="s">
        <v>404</v>
      </c>
      <c r="F66" s="25" t="s">
        <v>548</v>
      </c>
      <c r="G66" s="16">
        <v>9.18</v>
      </c>
      <c r="H66" s="16">
        <v>10.210000000000001</v>
      </c>
      <c r="I66" s="17" t="s">
        <v>451</v>
      </c>
      <c r="J66" s="12" t="s">
        <v>429</v>
      </c>
      <c r="K66" s="20" t="s">
        <v>22</v>
      </c>
      <c r="L66" s="23"/>
      <c r="M66" s="13"/>
    </row>
    <row r="67" spans="1:13" ht="15" customHeight="1">
      <c r="A67" s="6">
        <v>114</v>
      </c>
      <c r="B67" s="31" t="s">
        <v>70</v>
      </c>
      <c r="C67" s="53" t="s">
        <v>384</v>
      </c>
      <c r="D67" s="31" t="s">
        <v>385</v>
      </c>
      <c r="E67" s="8" t="s">
        <v>387</v>
      </c>
      <c r="F67" s="8" t="s">
        <v>386</v>
      </c>
      <c r="G67" s="14">
        <v>9.18</v>
      </c>
      <c r="H67" s="14">
        <v>10.210000000000001</v>
      </c>
      <c r="I67" s="12" t="s">
        <v>426</v>
      </c>
      <c r="J67" s="12" t="s">
        <v>429</v>
      </c>
      <c r="K67" s="20" t="s">
        <v>22</v>
      </c>
      <c r="L67" s="23"/>
      <c r="M67" s="13"/>
    </row>
    <row r="68" spans="1:13" ht="15" customHeight="1">
      <c r="A68" s="6">
        <v>115</v>
      </c>
      <c r="B68" s="31" t="s">
        <v>70</v>
      </c>
      <c r="C68" s="53" t="s">
        <v>388</v>
      </c>
      <c r="D68" s="31" t="s">
        <v>389</v>
      </c>
      <c r="E68" s="55" t="s">
        <v>390</v>
      </c>
      <c r="F68" s="55" t="s">
        <v>565</v>
      </c>
      <c r="G68" s="14">
        <v>9.18</v>
      </c>
      <c r="H68" s="14">
        <v>10.210000000000001</v>
      </c>
      <c r="I68" s="12" t="s">
        <v>425</v>
      </c>
      <c r="J68" s="12" t="s">
        <v>429</v>
      </c>
      <c r="K68" s="20" t="s">
        <v>22</v>
      </c>
      <c r="L68" s="23"/>
      <c r="M68" s="118"/>
    </row>
    <row r="69" spans="1:13" ht="15" customHeight="1">
      <c r="A69" s="6">
        <v>8</v>
      </c>
      <c r="B69" s="7" t="s">
        <v>35</v>
      </c>
      <c r="C69" s="7" t="s">
        <v>36</v>
      </c>
      <c r="D69" s="7" t="s">
        <v>37</v>
      </c>
      <c r="E69" s="8" t="s">
        <v>39</v>
      </c>
      <c r="F69" s="8" t="s">
        <v>40</v>
      </c>
      <c r="G69" s="16">
        <v>9.18</v>
      </c>
      <c r="H69" s="16">
        <v>10.7</v>
      </c>
      <c r="I69" s="17" t="s">
        <v>417</v>
      </c>
      <c r="J69" s="12" t="s">
        <v>429</v>
      </c>
      <c r="K69" s="20" t="s">
        <v>22</v>
      </c>
      <c r="L69" s="18"/>
      <c r="M69" s="13"/>
    </row>
    <row r="70" spans="1:13" ht="15" customHeight="1">
      <c r="A70" s="6">
        <v>29</v>
      </c>
      <c r="B70" s="7" t="s">
        <v>7</v>
      </c>
      <c r="C70" s="7" t="s">
        <v>118</v>
      </c>
      <c r="D70" s="28" t="s">
        <v>119</v>
      </c>
      <c r="E70" s="8" t="s">
        <v>120</v>
      </c>
      <c r="F70" s="8" t="s">
        <v>499</v>
      </c>
      <c r="G70" s="16">
        <v>9.18</v>
      </c>
      <c r="H70" s="16">
        <v>10.7</v>
      </c>
      <c r="I70" s="17">
        <v>10.8</v>
      </c>
      <c r="J70" s="12" t="s">
        <v>429</v>
      </c>
      <c r="K70" s="20" t="s">
        <v>22</v>
      </c>
      <c r="L70" s="18"/>
      <c r="M70" s="13"/>
    </row>
    <row r="71" spans="1:13" ht="15" customHeight="1">
      <c r="A71" s="6">
        <v>74</v>
      </c>
      <c r="B71" s="16" t="s">
        <v>116</v>
      </c>
      <c r="C71" s="16" t="s">
        <v>261</v>
      </c>
      <c r="D71" s="16" t="s">
        <v>262</v>
      </c>
      <c r="E71" s="8" t="s">
        <v>263</v>
      </c>
      <c r="F71" s="19" t="s">
        <v>400</v>
      </c>
      <c r="G71" s="14">
        <v>9.19</v>
      </c>
      <c r="H71" s="10">
        <v>10.1</v>
      </c>
      <c r="I71" s="12"/>
      <c r="J71" s="12" t="s">
        <v>429</v>
      </c>
      <c r="K71" s="20" t="s">
        <v>22</v>
      </c>
      <c r="L71" s="18"/>
      <c r="M71" s="13"/>
    </row>
    <row r="72" spans="1:13" ht="15" customHeight="1">
      <c r="A72" s="6">
        <v>83</v>
      </c>
      <c r="B72" s="31" t="s">
        <v>38</v>
      </c>
      <c r="C72" s="31" t="s">
        <v>292</v>
      </c>
      <c r="D72" s="31" t="s">
        <v>293</v>
      </c>
      <c r="E72" s="8" t="s">
        <v>294</v>
      </c>
      <c r="F72" s="8" t="s">
        <v>484</v>
      </c>
      <c r="G72" s="14">
        <v>9.19</v>
      </c>
      <c r="H72" s="10">
        <v>10.1</v>
      </c>
      <c r="I72" s="12"/>
      <c r="J72" s="12" t="s">
        <v>429</v>
      </c>
      <c r="K72" s="8" t="s">
        <v>12</v>
      </c>
      <c r="L72" s="23"/>
      <c r="M72" s="13"/>
    </row>
    <row r="73" spans="1:13" ht="15" customHeight="1">
      <c r="A73" s="6">
        <v>11</v>
      </c>
      <c r="B73" s="7" t="s">
        <v>17</v>
      </c>
      <c r="C73" s="7" t="s">
        <v>48</v>
      </c>
      <c r="D73" s="7" t="s">
        <v>49</v>
      </c>
      <c r="E73" s="8" t="s">
        <v>50</v>
      </c>
      <c r="F73" s="8" t="s">
        <v>490</v>
      </c>
      <c r="G73" s="16">
        <v>9.19</v>
      </c>
      <c r="H73" s="16">
        <v>10.15</v>
      </c>
      <c r="I73" s="17" t="s">
        <v>423</v>
      </c>
      <c r="J73" s="12" t="s">
        <v>429</v>
      </c>
      <c r="K73" s="20" t="s">
        <v>22</v>
      </c>
      <c r="L73" s="12" t="s">
        <v>429</v>
      </c>
      <c r="M73" s="118" t="s">
        <v>443</v>
      </c>
    </row>
    <row r="74" spans="1:13" ht="15" customHeight="1">
      <c r="A74" s="6">
        <v>25</v>
      </c>
      <c r="B74" s="7" t="s">
        <v>51</v>
      </c>
      <c r="C74" s="7" t="s">
        <v>105</v>
      </c>
      <c r="D74" s="24" t="s">
        <v>106</v>
      </c>
      <c r="E74" s="8" t="s">
        <v>107</v>
      </c>
      <c r="F74" s="15" t="s">
        <v>496</v>
      </c>
      <c r="G74" s="16">
        <v>9.19</v>
      </c>
      <c r="H74" s="16">
        <v>10.7</v>
      </c>
      <c r="I74" s="17" t="s">
        <v>417</v>
      </c>
      <c r="J74" s="12" t="s">
        <v>429</v>
      </c>
      <c r="K74" s="20" t="s">
        <v>22</v>
      </c>
      <c r="L74" s="27"/>
      <c r="M74" s="13"/>
    </row>
    <row r="75" spans="1:13" ht="15" customHeight="1">
      <c r="A75" s="6">
        <v>79</v>
      </c>
      <c r="B75" s="31" t="s">
        <v>277</v>
      </c>
      <c r="C75" s="31" t="s">
        <v>278</v>
      </c>
      <c r="D75" s="31" t="s">
        <v>279</v>
      </c>
      <c r="E75" s="8" t="s">
        <v>280</v>
      </c>
      <c r="F75" s="8" t="s">
        <v>533</v>
      </c>
      <c r="G75" s="16">
        <v>9.19</v>
      </c>
      <c r="H75" s="16">
        <v>10.7</v>
      </c>
      <c r="I75" s="17" t="s">
        <v>415</v>
      </c>
      <c r="J75" s="12" t="s">
        <v>429</v>
      </c>
      <c r="K75" s="8" t="s">
        <v>22</v>
      </c>
      <c r="L75" s="18"/>
      <c r="M75" s="13"/>
    </row>
    <row r="76" spans="1:13" ht="15" customHeight="1">
      <c r="A76" s="6">
        <v>110</v>
      </c>
      <c r="B76" s="31" t="s">
        <v>314</v>
      </c>
      <c r="C76" s="53" t="s">
        <v>371</v>
      </c>
      <c r="D76" s="31" t="s">
        <v>372</v>
      </c>
      <c r="E76" s="25" t="s">
        <v>561</v>
      </c>
      <c r="F76" s="25" t="s">
        <v>373</v>
      </c>
      <c r="G76" s="16">
        <v>9.2200000000000006</v>
      </c>
      <c r="H76" s="10">
        <v>10.1</v>
      </c>
      <c r="I76" s="17"/>
      <c r="J76" s="12" t="s">
        <v>429</v>
      </c>
      <c r="K76" s="20" t="s">
        <v>22</v>
      </c>
      <c r="L76" s="18"/>
      <c r="M76" s="13"/>
    </row>
    <row r="77" spans="1:13" ht="15" customHeight="1">
      <c r="A77" s="6">
        <v>64</v>
      </c>
      <c r="B77" s="7" t="s">
        <v>17</v>
      </c>
      <c r="C77" s="16" t="s">
        <v>232</v>
      </c>
      <c r="D77" s="16" t="s">
        <v>233</v>
      </c>
      <c r="E77" s="25" t="s">
        <v>234</v>
      </c>
      <c r="F77" s="25" t="s">
        <v>520</v>
      </c>
      <c r="G77" s="14">
        <v>9.2200000000000006</v>
      </c>
      <c r="H77" s="14">
        <v>10.130000000000001</v>
      </c>
      <c r="I77" s="12" t="s">
        <v>423</v>
      </c>
      <c r="J77" s="12" t="s">
        <v>429</v>
      </c>
      <c r="K77" s="20" t="s">
        <v>22</v>
      </c>
      <c r="L77" s="18"/>
      <c r="M77" s="13"/>
    </row>
    <row r="78" spans="1:13" ht="15" customHeight="1">
      <c r="A78" s="6">
        <v>28</v>
      </c>
      <c r="B78" s="7" t="s">
        <v>70</v>
      </c>
      <c r="C78" s="7" t="s">
        <v>114</v>
      </c>
      <c r="D78" s="7" t="s">
        <v>115</v>
      </c>
      <c r="E78" s="8" t="s">
        <v>117</v>
      </c>
      <c r="F78" s="8" t="s">
        <v>476</v>
      </c>
      <c r="G78" s="16">
        <v>9.2200000000000006</v>
      </c>
      <c r="H78" s="16">
        <v>10.15</v>
      </c>
      <c r="I78" s="17" t="s">
        <v>451</v>
      </c>
      <c r="J78" s="12" t="s">
        <v>429</v>
      </c>
      <c r="K78" s="8" t="s">
        <v>12</v>
      </c>
      <c r="L78" s="18"/>
      <c r="M78" s="13"/>
    </row>
    <row r="79" spans="1:13" ht="15" customHeight="1">
      <c r="A79" s="6">
        <v>30</v>
      </c>
      <c r="B79" s="7" t="s">
        <v>35</v>
      </c>
      <c r="C79" s="7" t="s">
        <v>121</v>
      </c>
      <c r="D79" s="28" t="s">
        <v>122</v>
      </c>
      <c r="E79" s="8" t="s">
        <v>123</v>
      </c>
      <c r="F79" s="15" t="s">
        <v>500</v>
      </c>
      <c r="G79" s="16">
        <v>9.2200000000000006</v>
      </c>
      <c r="H79" s="16">
        <v>10.210000000000001</v>
      </c>
      <c r="I79" s="17" t="s">
        <v>425</v>
      </c>
      <c r="J79" s="12" t="s">
        <v>429</v>
      </c>
      <c r="K79" s="20" t="s">
        <v>22</v>
      </c>
      <c r="L79" s="18"/>
      <c r="M79" s="13"/>
    </row>
    <row r="80" spans="1:13" ht="15" customHeight="1">
      <c r="A80" s="6">
        <v>96</v>
      </c>
      <c r="B80" s="31" t="s">
        <v>281</v>
      </c>
      <c r="C80" s="31" t="s">
        <v>332</v>
      </c>
      <c r="D80" s="31" t="s">
        <v>452</v>
      </c>
      <c r="E80" s="8" t="s">
        <v>333</v>
      </c>
      <c r="F80" s="8" t="s">
        <v>547</v>
      </c>
      <c r="G80" s="31">
        <v>9.2200000000000006</v>
      </c>
      <c r="H80" s="31">
        <v>10.210000000000001</v>
      </c>
      <c r="I80" s="51"/>
      <c r="J80" s="12" t="s">
        <v>429</v>
      </c>
      <c r="K80" s="20" t="s">
        <v>22</v>
      </c>
      <c r="L80" s="12" t="s">
        <v>429</v>
      </c>
      <c r="M80" s="13" t="s">
        <v>457</v>
      </c>
    </row>
    <row r="81" spans="1:13" ht="15" customHeight="1">
      <c r="A81" s="6">
        <v>80</v>
      </c>
      <c r="B81" s="31" t="s">
        <v>281</v>
      </c>
      <c r="C81" s="31" t="s">
        <v>282</v>
      </c>
      <c r="D81" s="31" t="s">
        <v>283</v>
      </c>
      <c r="E81" s="8" t="s">
        <v>285</v>
      </c>
      <c r="F81" s="8" t="s">
        <v>284</v>
      </c>
      <c r="G81" s="16">
        <v>9.23</v>
      </c>
      <c r="H81" s="10">
        <v>10.1</v>
      </c>
      <c r="I81" s="17"/>
      <c r="J81" s="12" t="s">
        <v>429</v>
      </c>
      <c r="K81" s="8" t="s">
        <v>12</v>
      </c>
      <c r="L81" s="18"/>
      <c r="M81" s="118"/>
    </row>
    <row r="82" spans="1:13" ht="15" customHeight="1">
      <c r="A82" s="6">
        <v>2</v>
      </c>
      <c r="B82" s="7" t="s">
        <v>7</v>
      </c>
      <c r="C82" s="7" t="s">
        <v>13</v>
      </c>
      <c r="D82" s="7" t="s">
        <v>14</v>
      </c>
      <c r="E82" s="8" t="s">
        <v>15</v>
      </c>
      <c r="F82" s="8" t="s">
        <v>16</v>
      </c>
      <c r="G82" s="14">
        <v>9.23</v>
      </c>
      <c r="H82" s="14">
        <v>10.14</v>
      </c>
      <c r="I82" s="12" t="s">
        <v>427</v>
      </c>
      <c r="J82" s="12" t="s">
        <v>429</v>
      </c>
      <c r="K82" s="8" t="s">
        <v>12</v>
      </c>
      <c r="L82" s="12" t="s">
        <v>429</v>
      </c>
      <c r="M82" s="13" t="s">
        <v>435</v>
      </c>
    </row>
    <row r="83" spans="1:13" ht="15" customHeight="1">
      <c r="A83" s="6">
        <v>41</v>
      </c>
      <c r="B83" s="7" t="s">
        <v>158</v>
      </c>
      <c r="C83" s="32" t="s">
        <v>159</v>
      </c>
      <c r="D83" s="28" t="s">
        <v>160</v>
      </c>
      <c r="E83" s="7" t="s">
        <v>161</v>
      </c>
      <c r="F83" s="8" t="s">
        <v>503</v>
      </c>
      <c r="G83" s="16">
        <v>9.23</v>
      </c>
      <c r="H83" s="16">
        <v>10.210000000000001</v>
      </c>
      <c r="I83" s="17"/>
      <c r="J83" s="12" t="s">
        <v>429</v>
      </c>
      <c r="K83" s="20" t="s">
        <v>22</v>
      </c>
      <c r="L83" s="18"/>
      <c r="M83" s="13"/>
    </row>
    <row r="84" spans="1:13" ht="15" customHeight="1">
      <c r="A84" s="6">
        <v>57</v>
      </c>
      <c r="B84" s="7" t="s">
        <v>17</v>
      </c>
      <c r="C84" s="16" t="s">
        <v>209</v>
      </c>
      <c r="D84" s="16" t="s">
        <v>210</v>
      </c>
      <c r="E84" s="8" t="s">
        <v>409</v>
      </c>
      <c r="F84" s="8" t="s">
        <v>514</v>
      </c>
      <c r="G84" s="14">
        <v>9.23</v>
      </c>
      <c r="H84" s="14">
        <v>10.7</v>
      </c>
      <c r="I84" s="12" t="s">
        <v>451</v>
      </c>
      <c r="J84" s="12" t="s">
        <v>429</v>
      </c>
      <c r="K84" s="20" t="s">
        <v>22</v>
      </c>
      <c r="L84" s="12" t="s">
        <v>429</v>
      </c>
      <c r="M84" s="38" t="s">
        <v>453</v>
      </c>
    </row>
    <row r="85" spans="1:13" ht="15" customHeight="1">
      <c r="A85" s="6">
        <v>50</v>
      </c>
      <c r="B85" s="7" t="s">
        <v>56</v>
      </c>
      <c r="C85" s="28" t="s">
        <v>187</v>
      </c>
      <c r="D85" s="31" t="s">
        <v>188</v>
      </c>
      <c r="E85" s="8" t="s">
        <v>480</v>
      </c>
      <c r="F85" s="8" t="s">
        <v>189</v>
      </c>
      <c r="G85" s="14">
        <v>9.24</v>
      </c>
      <c r="H85" s="10">
        <v>10.1</v>
      </c>
      <c r="I85" s="12" t="s">
        <v>451</v>
      </c>
      <c r="J85" s="12" t="s">
        <v>429</v>
      </c>
      <c r="K85" s="8" t="s">
        <v>12</v>
      </c>
      <c r="L85" s="18"/>
      <c r="M85" s="13"/>
    </row>
    <row r="86" spans="1:13" ht="15" customHeight="1">
      <c r="A86" s="6">
        <v>76</v>
      </c>
      <c r="B86" s="31" t="s">
        <v>59</v>
      </c>
      <c r="C86" s="31" t="s">
        <v>268</v>
      </c>
      <c r="D86" s="36" t="s">
        <v>269</v>
      </c>
      <c r="E86" s="8" t="s">
        <v>529</v>
      </c>
      <c r="F86" s="8" t="s">
        <v>270</v>
      </c>
      <c r="G86" s="114">
        <v>9.24</v>
      </c>
      <c r="H86" s="10">
        <v>10.1</v>
      </c>
      <c r="I86" s="115" t="s">
        <v>420</v>
      </c>
      <c r="J86" s="12" t="s">
        <v>429</v>
      </c>
      <c r="K86" s="20" t="s">
        <v>22</v>
      </c>
      <c r="L86" s="18"/>
      <c r="M86" s="13"/>
    </row>
    <row r="87" spans="1:13" ht="15" customHeight="1">
      <c r="A87" s="6">
        <v>107</v>
      </c>
      <c r="B87" s="31" t="s">
        <v>230</v>
      </c>
      <c r="C87" s="53" t="s">
        <v>362</v>
      </c>
      <c r="D87" s="31" t="s">
        <v>363</v>
      </c>
      <c r="E87" s="25" t="s">
        <v>364</v>
      </c>
      <c r="F87" s="25" t="s">
        <v>558</v>
      </c>
      <c r="G87" s="41">
        <v>9.24</v>
      </c>
      <c r="H87" s="10">
        <v>10.1</v>
      </c>
      <c r="I87" s="35" t="s">
        <v>451</v>
      </c>
      <c r="J87" s="12" t="s">
        <v>429</v>
      </c>
      <c r="K87" s="20" t="s">
        <v>22</v>
      </c>
      <c r="L87" s="23"/>
      <c r="M87" s="13"/>
    </row>
    <row r="88" spans="1:13" ht="15" customHeight="1">
      <c r="A88" s="6">
        <v>3</v>
      </c>
      <c r="B88" s="7" t="s">
        <v>17</v>
      </c>
      <c r="C88" s="7" t="s">
        <v>18</v>
      </c>
      <c r="D88" s="7" t="s">
        <v>19</v>
      </c>
      <c r="E88" s="15" t="s">
        <v>471</v>
      </c>
      <c r="F88" s="15" t="s">
        <v>408</v>
      </c>
      <c r="G88" s="16">
        <v>9.24</v>
      </c>
      <c r="H88" s="16">
        <v>10.14</v>
      </c>
      <c r="I88" s="17" t="s">
        <v>451</v>
      </c>
      <c r="J88" s="12" t="s">
        <v>429</v>
      </c>
      <c r="K88" s="8" t="s">
        <v>12</v>
      </c>
      <c r="L88" s="18"/>
      <c r="M88" s="13"/>
    </row>
    <row r="89" spans="1:13" ht="15" customHeight="1">
      <c r="A89" s="6">
        <v>53</v>
      </c>
      <c r="B89" s="7" t="s">
        <v>62</v>
      </c>
      <c r="C89" s="7" t="s">
        <v>198</v>
      </c>
      <c r="D89" s="28" t="s">
        <v>199</v>
      </c>
      <c r="E89" s="8" t="s">
        <v>200</v>
      </c>
      <c r="F89" s="15" t="s">
        <v>201</v>
      </c>
      <c r="G89" s="46">
        <v>9.24</v>
      </c>
      <c r="H89" s="46">
        <v>10.14</v>
      </c>
      <c r="I89" s="47" t="s">
        <v>423</v>
      </c>
      <c r="J89" s="12" t="s">
        <v>429</v>
      </c>
      <c r="K89" s="8" t="s">
        <v>12</v>
      </c>
      <c r="L89" s="18"/>
      <c r="M89" s="13"/>
    </row>
    <row r="90" spans="1:13" ht="15" customHeight="1">
      <c r="A90" s="6">
        <v>23</v>
      </c>
      <c r="B90" s="7" t="s">
        <v>56</v>
      </c>
      <c r="C90" s="7" t="s">
        <v>99</v>
      </c>
      <c r="D90" s="7" t="s">
        <v>100</v>
      </c>
      <c r="E90" s="8" t="s">
        <v>101</v>
      </c>
      <c r="F90" s="8" t="s">
        <v>102</v>
      </c>
      <c r="G90" s="114">
        <v>9.24</v>
      </c>
      <c r="H90" s="114">
        <v>10.3</v>
      </c>
      <c r="I90" s="115"/>
      <c r="J90" s="12" t="s">
        <v>429</v>
      </c>
      <c r="K90" s="20" t="s">
        <v>22</v>
      </c>
      <c r="L90" s="12" t="s">
        <v>429</v>
      </c>
      <c r="M90" s="13" t="s">
        <v>456</v>
      </c>
    </row>
    <row r="91" spans="1:13" ht="15" customHeight="1">
      <c r="A91" s="6">
        <v>13</v>
      </c>
      <c r="B91" s="7" t="s">
        <v>56</v>
      </c>
      <c r="C91" s="7" t="s">
        <v>57</v>
      </c>
      <c r="D91" s="7" t="s">
        <v>58</v>
      </c>
      <c r="E91" s="8" t="s">
        <v>60</v>
      </c>
      <c r="F91" s="8" t="s">
        <v>61</v>
      </c>
      <c r="G91" s="16">
        <v>9.24</v>
      </c>
      <c r="H91" s="16">
        <v>10.7</v>
      </c>
      <c r="I91" s="17">
        <v>10.8</v>
      </c>
      <c r="J91" s="12" t="s">
        <v>429</v>
      </c>
      <c r="K91" s="20" t="s">
        <v>22</v>
      </c>
      <c r="L91" s="18"/>
      <c r="M91" s="118"/>
    </row>
    <row r="92" spans="1:13" ht="15" customHeight="1">
      <c r="A92" s="6">
        <v>44</v>
      </c>
      <c r="B92" s="7" t="s">
        <v>78</v>
      </c>
      <c r="C92" s="32" t="s">
        <v>170</v>
      </c>
      <c r="D92" s="33" t="s">
        <v>171</v>
      </c>
      <c r="E92" s="8" t="s">
        <v>172</v>
      </c>
      <c r="F92" s="8" t="s">
        <v>504</v>
      </c>
      <c r="G92" s="16">
        <v>9.24</v>
      </c>
      <c r="H92" s="16">
        <v>10.7</v>
      </c>
      <c r="I92" s="17" t="s">
        <v>415</v>
      </c>
      <c r="J92" s="12" t="s">
        <v>429</v>
      </c>
      <c r="K92" s="20" t="s">
        <v>22</v>
      </c>
      <c r="L92" s="12" t="s">
        <v>429</v>
      </c>
      <c r="M92" s="13" t="s">
        <v>442</v>
      </c>
    </row>
    <row r="93" spans="1:13" ht="15" customHeight="1">
      <c r="A93" s="6">
        <v>51</v>
      </c>
      <c r="B93" s="7" t="s">
        <v>56</v>
      </c>
      <c r="C93" s="28" t="s">
        <v>190</v>
      </c>
      <c r="D93" s="36" t="s">
        <v>191</v>
      </c>
      <c r="E93" s="8" t="s">
        <v>192</v>
      </c>
      <c r="F93" s="8" t="s">
        <v>193</v>
      </c>
      <c r="G93" s="16">
        <v>9.24</v>
      </c>
      <c r="H93" s="16">
        <v>10.7</v>
      </c>
      <c r="I93" s="17" t="s">
        <v>417</v>
      </c>
      <c r="J93" s="12" t="s">
        <v>429</v>
      </c>
      <c r="K93" s="20" t="s">
        <v>22</v>
      </c>
      <c r="L93" s="18"/>
      <c r="M93" s="13"/>
    </row>
    <row r="94" spans="1:13" ht="15" customHeight="1">
      <c r="A94" s="6">
        <v>68</v>
      </c>
      <c r="B94" s="16" t="s">
        <v>33</v>
      </c>
      <c r="C94" s="16" t="s">
        <v>244</v>
      </c>
      <c r="D94" s="36" t="s">
        <v>245</v>
      </c>
      <c r="E94" s="8" t="s">
        <v>523</v>
      </c>
      <c r="F94" s="8" t="s">
        <v>524</v>
      </c>
      <c r="G94" s="16">
        <v>9.24</v>
      </c>
      <c r="H94" s="16">
        <v>10.7</v>
      </c>
      <c r="I94" s="17" t="s">
        <v>417</v>
      </c>
      <c r="J94" s="12" t="s">
        <v>429</v>
      </c>
      <c r="K94" s="20" t="s">
        <v>22</v>
      </c>
      <c r="L94" s="12" t="s">
        <v>429</v>
      </c>
      <c r="M94" s="13" t="s">
        <v>449</v>
      </c>
    </row>
    <row r="95" spans="1:13" ht="15" customHeight="1">
      <c r="A95" s="6">
        <v>72</v>
      </c>
      <c r="B95" s="31" t="s">
        <v>62</v>
      </c>
      <c r="C95" s="16" t="s">
        <v>256</v>
      </c>
      <c r="D95" s="31" t="s">
        <v>257</v>
      </c>
      <c r="E95" s="8" t="s">
        <v>526</v>
      </c>
      <c r="F95" s="8" t="s">
        <v>527</v>
      </c>
      <c r="G95" s="14">
        <v>9.24</v>
      </c>
      <c r="H95" s="14">
        <v>10.7</v>
      </c>
      <c r="I95" s="12">
        <v>10.8</v>
      </c>
      <c r="J95" s="12" t="s">
        <v>429</v>
      </c>
      <c r="K95" s="20" t="s">
        <v>22</v>
      </c>
      <c r="L95" s="18"/>
      <c r="M95" s="121"/>
    </row>
    <row r="96" spans="1:13" ht="15" customHeight="1">
      <c r="A96" s="6">
        <v>77</v>
      </c>
      <c r="B96" s="31" t="s">
        <v>59</v>
      </c>
      <c r="C96" s="31" t="s">
        <v>271</v>
      </c>
      <c r="D96" s="31" t="s">
        <v>272</v>
      </c>
      <c r="E96" s="8" t="s">
        <v>530</v>
      </c>
      <c r="F96" s="8" t="s">
        <v>531</v>
      </c>
      <c r="G96" s="16">
        <v>9.25</v>
      </c>
      <c r="H96" s="16">
        <v>10.210000000000001</v>
      </c>
      <c r="I96" s="17" t="s">
        <v>451</v>
      </c>
      <c r="J96" s="12" t="s">
        <v>429</v>
      </c>
      <c r="K96" s="20" t="s">
        <v>22</v>
      </c>
      <c r="L96" s="18"/>
      <c r="M96" s="13"/>
    </row>
    <row r="97" spans="1:13" ht="15" customHeight="1">
      <c r="A97" s="6">
        <v>56</v>
      </c>
      <c r="B97" s="7" t="s">
        <v>78</v>
      </c>
      <c r="C97" s="7" t="s">
        <v>207</v>
      </c>
      <c r="D97" s="36" t="s">
        <v>208</v>
      </c>
      <c r="E97" s="15" t="s">
        <v>481</v>
      </c>
      <c r="F97" s="8" t="s">
        <v>482</v>
      </c>
      <c r="G97" s="14">
        <v>9.25</v>
      </c>
      <c r="H97" s="14">
        <v>10.7</v>
      </c>
      <c r="I97" s="12" t="s">
        <v>415</v>
      </c>
      <c r="J97" s="12" t="s">
        <v>429</v>
      </c>
      <c r="K97" s="8" t="s">
        <v>12</v>
      </c>
      <c r="L97" s="12" t="s">
        <v>429</v>
      </c>
      <c r="M97" s="118" t="s">
        <v>445</v>
      </c>
    </row>
    <row r="98" spans="1:13" ht="15" customHeight="1">
      <c r="A98" s="6">
        <v>52</v>
      </c>
      <c r="B98" s="7" t="s">
        <v>70</v>
      </c>
      <c r="C98" s="28" t="s">
        <v>194</v>
      </c>
      <c r="D98" s="31" t="s">
        <v>195</v>
      </c>
      <c r="E98" s="8" t="s">
        <v>196</v>
      </c>
      <c r="F98" s="8" t="s">
        <v>197</v>
      </c>
      <c r="G98" s="16">
        <v>9.3000000000000007</v>
      </c>
      <c r="H98" s="16">
        <v>9.23</v>
      </c>
      <c r="I98" s="17">
        <v>9.26</v>
      </c>
      <c r="J98" s="12" t="s">
        <v>429</v>
      </c>
      <c r="K98" s="20" t="s">
        <v>22</v>
      </c>
      <c r="L98" s="18"/>
      <c r="M98" s="13"/>
    </row>
    <row r="99" spans="1:13" ht="15" customHeight="1">
      <c r="A99" s="6">
        <v>58</v>
      </c>
      <c r="B99" s="8" t="s">
        <v>132</v>
      </c>
      <c r="C99" s="8" t="s">
        <v>211</v>
      </c>
      <c r="D99" s="39" t="s">
        <v>212</v>
      </c>
      <c r="E99" s="15" t="s">
        <v>515</v>
      </c>
      <c r="F99" s="8" t="s">
        <v>516</v>
      </c>
      <c r="G99" s="23">
        <v>10.01</v>
      </c>
      <c r="H99" s="23">
        <v>10.7</v>
      </c>
      <c r="I99" s="26" t="s">
        <v>418</v>
      </c>
      <c r="J99" s="12" t="s">
        <v>429</v>
      </c>
      <c r="K99" s="20" t="s">
        <v>22</v>
      </c>
      <c r="L99" s="18"/>
      <c r="M99" s="13"/>
    </row>
    <row r="100" spans="1:13" ht="15" customHeight="1">
      <c r="A100" s="6">
        <v>36</v>
      </c>
      <c r="B100" s="7" t="s">
        <v>51</v>
      </c>
      <c r="C100" s="7" t="s">
        <v>140</v>
      </c>
      <c r="D100" s="30" t="s">
        <v>141</v>
      </c>
      <c r="E100" s="8" t="s">
        <v>142</v>
      </c>
      <c r="F100" s="8" t="s">
        <v>143</v>
      </c>
      <c r="G100" s="8">
        <v>10.1</v>
      </c>
      <c r="H100" s="10">
        <v>10.1</v>
      </c>
      <c r="I100" s="26" t="s">
        <v>420</v>
      </c>
      <c r="J100" s="12" t="s">
        <v>429</v>
      </c>
      <c r="K100" s="20" t="s">
        <v>22</v>
      </c>
      <c r="L100" s="18"/>
      <c r="M100" s="13"/>
    </row>
    <row r="101" spans="1:13" ht="15" customHeight="1">
      <c r="A101" s="6">
        <v>81</v>
      </c>
      <c r="B101" s="31" t="s">
        <v>17</v>
      </c>
      <c r="C101" s="31" t="s">
        <v>286</v>
      </c>
      <c r="D101" s="31" t="s">
        <v>287</v>
      </c>
      <c r="E101" s="15" t="s">
        <v>534</v>
      </c>
      <c r="F101" s="15" t="s">
        <v>535</v>
      </c>
      <c r="G101" s="8">
        <v>10.1</v>
      </c>
      <c r="H101" s="10">
        <v>10.1</v>
      </c>
      <c r="I101" s="26" t="s">
        <v>417</v>
      </c>
      <c r="J101" s="12" t="s">
        <v>429</v>
      </c>
      <c r="K101" s="20" t="s">
        <v>22</v>
      </c>
      <c r="L101" s="23"/>
      <c r="M101" s="13"/>
    </row>
    <row r="102" spans="1:13" ht="15" customHeight="1">
      <c r="A102" s="6">
        <v>105</v>
      </c>
      <c r="B102" s="31" t="s">
        <v>56</v>
      </c>
      <c r="C102" s="53" t="s">
        <v>356</v>
      </c>
      <c r="D102" s="31" t="s">
        <v>357</v>
      </c>
      <c r="E102" s="25" t="s">
        <v>556</v>
      </c>
      <c r="F102" s="25" t="s">
        <v>358</v>
      </c>
      <c r="G102" s="8">
        <v>10.130000000000001</v>
      </c>
      <c r="H102" s="8">
        <v>10.210000000000001</v>
      </c>
      <c r="I102" s="26" t="s">
        <v>427</v>
      </c>
      <c r="J102" s="12" t="s">
        <v>429</v>
      </c>
      <c r="K102" s="20" t="s">
        <v>22</v>
      </c>
      <c r="L102" s="23"/>
      <c r="M102" s="118"/>
    </row>
    <row r="103" spans="1:13" ht="15" customHeight="1">
      <c r="A103" s="6">
        <v>4</v>
      </c>
      <c r="B103" s="7" t="s">
        <v>17</v>
      </c>
      <c r="C103" s="7" t="s">
        <v>20</v>
      </c>
      <c r="D103" s="7" t="s">
        <v>21</v>
      </c>
      <c r="E103" s="8" t="s">
        <v>486</v>
      </c>
      <c r="F103" s="19" t="s">
        <v>487</v>
      </c>
      <c r="G103" s="14">
        <v>10.16</v>
      </c>
      <c r="H103" s="9">
        <v>10.210000000000001</v>
      </c>
      <c r="I103" s="11"/>
      <c r="J103" s="12" t="s">
        <v>429</v>
      </c>
      <c r="K103" s="20" t="s">
        <v>22</v>
      </c>
      <c r="L103" s="18"/>
      <c r="M103" s="118"/>
    </row>
    <row r="104" spans="1:13" ht="15" customHeight="1">
      <c r="A104" s="6">
        <v>59</v>
      </c>
      <c r="B104" s="7" t="s">
        <v>51</v>
      </c>
      <c r="C104" s="16" t="s">
        <v>213</v>
      </c>
      <c r="D104" s="16" t="s">
        <v>214</v>
      </c>
      <c r="E104" s="8" t="s">
        <v>216</v>
      </c>
      <c r="F104" s="15" t="s">
        <v>517</v>
      </c>
      <c r="G104" s="8">
        <v>10.16</v>
      </c>
      <c r="H104" s="8">
        <v>10.210000000000001</v>
      </c>
      <c r="I104" s="26"/>
      <c r="J104" s="12" t="s">
        <v>429</v>
      </c>
      <c r="K104" s="20" t="s">
        <v>22</v>
      </c>
      <c r="L104" s="18"/>
      <c r="M104" s="117" t="s">
        <v>215</v>
      </c>
    </row>
    <row r="105" spans="1:13" ht="15" customHeight="1">
      <c r="A105" s="6">
        <v>62</v>
      </c>
      <c r="B105" s="7" t="s">
        <v>158</v>
      </c>
      <c r="C105" s="16" t="s">
        <v>223</v>
      </c>
      <c r="D105" s="31" t="s">
        <v>224</v>
      </c>
      <c r="E105" s="8" t="s">
        <v>225</v>
      </c>
      <c r="F105" s="8" t="s">
        <v>226</v>
      </c>
      <c r="G105" s="25">
        <v>10.16</v>
      </c>
      <c r="H105" s="8">
        <v>10.210000000000001</v>
      </c>
      <c r="I105" s="26"/>
      <c r="J105" s="12" t="s">
        <v>429</v>
      </c>
      <c r="K105" s="20" t="s">
        <v>22</v>
      </c>
      <c r="L105" s="23"/>
      <c r="M105" s="13"/>
    </row>
    <row r="106" spans="1:13" ht="15" customHeight="1">
      <c r="A106" s="6">
        <v>99</v>
      </c>
      <c r="B106" s="31" t="s">
        <v>59</v>
      </c>
      <c r="C106" s="52" t="s">
        <v>340</v>
      </c>
      <c r="D106" s="31" t="s">
        <v>341</v>
      </c>
      <c r="E106" s="25" t="s">
        <v>342</v>
      </c>
      <c r="F106" s="25" t="s">
        <v>549</v>
      </c>
      <c r="G106" s="9">
        <v>10.16</v>
      </c>
      <c r="H106" s="9">
        <v>10.210000000000001</v>
      </c>
      <c r="I106" s="11" t="s">
        <v>427</v>
      </c>
      <c r="J106" s="12" t="s">
        <v>429</v>
      </c>
      <c r="K106" s="20" t="s">
        <v>22</v>
      </c>
      <c r="L106" s="23"/>
      <c r="M106" s="119" t="s">
        <v>343</v>
      </c>
    </row>
    <row r="107" spans="1:13" ht="15" customHeight="1">
      <c r="A107" s="6">
        <v>22</v>
      </c>
      <c r="B107" s="7" t="s">
        <v>70</v>
      </c>
      <c r="C107" s="7" t="s">
        <v>96</v>
      </c>
      <c r="D107" s="7" t="s">
        <v>97</v>
      </c>
      <c r="E107" s="15" t="s">
        <v>407</v>
      </c>
      <c r="F107" s="8" t="s">
        <v>98</v>
      </c>
      <c r="G107" s="8">
        <v>10.199999999999999</v>
      </c>
      <c r="H107" s="10">
        <v>10.1</v>
      </c>
      <c r="I107" s="26" t="s">
        <v>424</v>
      </c>
      <c r="J107" s="12" t="s">
        <v>429</v>
      </c>
      <c r="K107" s="20" t="s">
        <v>22</v>
      </c>
      <c r="L107" s="18"/>
      <c r="M107" s="13"/>
    </row>
    <row r="108" spans="1:13" ht="15" customHeight="1">
      <c r="A108" s="6">
        <v>33</v>
      </c>
      <c r="B108" s="7" t="s">
        <v>7</v>
      </c>
      <c r="C108" s="7" t="s">
        <v>129</v>
      </c>
      <c r="D108" s="28" t="s">
        <v>130</v>
      </c>
      <c r="E108" s="8" t="s">
        <v>131</v>
      </c>
      <c r="F108" s="15" t="s">
        <v>478</v>
      </c>
      <c r="G108" s="29">
        <v>10.199999999999999</v>
      </c>
      <c r="H108" s="8">
        <v>10.24</v>
      </c>
      <c r="I108" s="26" t="s">
        <v>440</v>
      </c>
      <c r="J108" s="12" t="s">
        <v>429</v>
      </c>
      <c r="K108" s="8" t="s">
        <v>12</v>
      </c>
      <c r="L108" s="18"/>
      <c r="M108" s="54"/>
    </row>
    <row r="109" spans="1:13" ht="15" customHeight="1">
      <c r="A109" s="6">
        <v>92</v>
      </c>
      <c r="B109" s="31" t="s">
        <v>38</v>
      </c>
      <c r="C109" s="31" t="s">
        <v>321</v>
      </c>
      <c r="D109" s="31" t="s">
        <v>322</v>
      </c>
      <c r="E109" s="8" t="s">
        <v>544</v>
      </c>
      <c r="F109" s="15" t="s">
        <v>545</v>
      </c>
      <c r="G109" s="50">
        <v>10.199999999999999</v>
      </c>
      <c r="H109" s="8">
        <v>10.24</v>
      </c>
      <c r="I109" s="26" t="s">
        <v>440</v>
      </c>
      <c r="J109" s="12" t="s">
        <v>429</v>
      </c>
      <c r="K109" s="20" t="s">
        <v>22</v>
      </c>
      <c r="L109" s="23"/>
      <c r="M109" s="13"/>
    </row>
    <row r="110" spans="1:13" ht="15" customHeight="1">
      <c r="A110" s="6">
        <v>88</v>
      </c>
      <c r="B110" s="16" t="s">
        <v>273</v>
      </c>
      <c r="C110" s="31" t="s">
        <v>306</v>
      </c>
      <c r="D110" s="31" t="s">
        <v>307</v>
      </c>
      <c r="E110" s="8" t="s">
        <v>308</v>
      </c>
      <c r="F110" s="8" t="s">
        <v>543</v>
      </c>
      <c r="G110" s="25">
        <v>10.210000000000001</v>
      </c>
      <c r="H110" s="8">
        <v>10.24</v>
      </c>
      <c r="I110" s="26" t="s">
        <v>451</v>
      </c>
      <c r="J110" s="12" t="s">
        <v>429</v>
      </c>
      <c r="K110" s="20" t="s">
        <v>22</v>
      </c>
      <c r="L110" s="12" t="s">
        <v>429</v>
      </c>
      <c r="M110" s="13" t="s">
        <v>454</v>
      </c>
    </row>
    <row r="111" spans="1:13" ht="15" customHeight="1">
      <c r="A111" s="6">
        <v>100</v>
      </c>
      <c r="B111" s="31" t="s">
        <v>273</v>
      </c>
      <c r="C111" s="52" t="s">
        <v>344</v>
      </c>
      <c r="D111" s="31" t="s">
        <v>345</v>
      </c>
      <c r="E111" s="25" t="s">
        <v>469</v>
      </c>
      <c r="F111" s="25" t="s">
        <v>470</v>
      </c>
      <c r="G111" s="25">
        <v>10.210000000000001</v>
      </c>
      <c r="H111" s="8">
        <v>10.24</v>
      </c>
      <c r="I111" s="26" t="s">
        <v>427</v>
      </c>
      <c r="J111" s="12" t="s">
        <v>429</v>
      </c>
      <c r="K111" s="8" t="s">
        <v>12</v>
      </c>
      <c r="L111" s="12" t="s">
        <v>429</v>
      </c>
      <c r="M111" s="13" t="s">
        <v>450</v>
      </c>
    </row>
    <row r="112" spans="1:13" ht="15" customHeight="1">
      <c r="A112" s="6">
        <v>55</v>
      </c>
      <c r="B112" s="7" t="s">
        <v>132</v>
      </c>
      <c r="C112" s="7" t="s">
        <v>205</v>
      </c>
      <c r="D112" s="28" t="s">
        <v>206</v>
      </c>
      <c r="E112" s="8" t="s">
        <v>512</v>
      </c>
      <c r="F112" s="15" t="s">
        <v>513</v>
      </c>
      <c r="G112" s="25">
        <v>10.23</v>
      </c>
      <c r="H112" s="8">
        <v>10.3</v>
      </c>
      <c r="I112" s="26"/>
      <c r="J112" s="12" t="s">
        <v>429</v>
      </c>
      <c r="K112" s="20" t="s">
        <v>22</v>
      </c>
      <c r="L112" s="23"/>
      <c r="M112" s="13"/>
    </row>
    <row r="113" spans="1:13" ht="15" customHeight="1">
      <c r="A113" s="6">
        <v>18</v>
      </c>
      <c r="B113" s="7" t="s">
        <v>78</v>
      </c>
      <c r="C113" s="7" t="s">
        <v>79</v>
      </c>
      <c r="D113" s="7" t="s">
        <v>80</v>
      </c>
      <c r="E113" s="20" t="s">
        <v>81</v>
      </c>
      <c r="F113" s="20" t="s">
        <v>82</v>
      </c>
      <c r="G113" s="25">
        <v>10.28</v>
      </c>
      <c r="H113" s="8">
        <v>10.29</v>
      </c>
      <c r="I113" s="26"/>
      <c r="J113" s="12" t="s">
        <v>429</v>
      </c>
      <c r="K113" s="20" t="s">
        <v>22</v>
      </c>
      <c r="L113" s="12" t="s">
        <v>429</v>
      </c>
      <c r="M113" s="120" t="s">
        <v>455</v>
      </c>
    </row>
    <row r="114" spans="1:13" ht="15" customHeight="1">
      <c r="A114" s="6">
        <v>65</v>
      </c>
      <c r="B114" s="7" t="s">
        <v>51</v>
      </c>
      <c r="C114" s="16" t="s">
        <v>235</v>
      </c>
      <c r="D114" s="16" t="s">
        <v>236</v>
      </c>
      <c r="E114" s="8" t="s">
        <v>237</v>
      </c>
      <c r="F114" s="15" t="s">
        <v>521</v>
      </c>
      <c r="G114" s="40">
        <v>10.28</v>
      </c>
      <c r="H114" s="9">
        <v>10.3</v>
      </c>
      <c r="I114" s="11"/>
      <c r="J114" s="12" t="s">
        <v>429</v>
      </c>
      <c r="K114" s="20" t="s">
        <v>22</v>
      </c>
      <c r="L114" s="23"/>
      <c r="M114" s="119" t="s">
        <v>428</v>
      </c>
    </row>
    <row r="115" spans="1:13" ht="15" customHeight="1">
      <c r="A115" s="6">
        <v>78</v>
      </c>
      <c r="B115" s="19" t="s">
        <v>273</v>
      </c>
      <c r="C115" s="19" t="s">
        <v>274</v>
      </c>
      <c r="D115" s="19" t="s">
        <v>275</v>
      </c>
      <c r="E115" s="25" t="s">
        <v>276</v>
      </c>
      <c r="F115" s="25" t="s">
        <v>532</v>
      </c>
      <c r="G115" s="25">
        <v>10.28</v>
      </c>
      <c r="H115" s="29">
        <v>10.3</v>
      </c>
      <c r="I115" s="43" t="s">
        <v>451</v>
      </c>
      <c r="J115" s="12" t="s">
        <v>429</v>
      </c>
      <c r="K115" s="44" t="s">
        <v>22</v>
      </c>
      <c r="L115" s="45"/>
      <c r="M115" s="42"/>
    </row>
    <row r="116" spans="1:13" ht="15" customHeight="1">
      <c r="A116" s="6">
        <v>94</v>
      </c>
      <c r="B116" s="31" t="s">
        <v>288</v>
      </c>
      <c r="C116" s="31" t="s">
        <v>326</v>
      </c>
      <c r="D116" s="31" t="s">
        <v>327</v>
      </c>
      <c r="E116" s="8" t="s">
        <v>328</v>
      </c>
      <c r="F116" s="15" t="s">
        <v>485</v>
      </c>
      <c r="G116" s="25">
        <v>10.28</v>
      </c>
      <c r="H116" s="8">
        <v>10.3</v>
      </c>
      <c r="I116" s="26"/>
      <c r="J116" s="12" t="s">
        <v>429</v>
      </c>
      <c r="K116" s="8" t="s">
        <v>12</v>
      </c>
      <c r="L116" s="23"/>
      <c r="M116" s="13"/>
    </row>
    <row r="117" spans="1:13" ht="15" customHeight="1">
      <c r="A117" s="6">
        <v>117</v>
      </c>
      <c r="B117" s="56" t="s">
        <v>458</v>
      </c>
      <c r="C117" s="56" t="s">
        <v>462</v>
      </c>
      <c r="D117" s="56" t="s">
        <v>459</v>
      </c>
      <c r="E117" s="56" t="s">
        <v>460</v>
      </c>
      <c r="F117" s="56" t="s">
        <v>461</v>
      </c>
      <c r="G117" s="56">
        <v>10.28</v>
      </c>
      <c r="H117" s="56">
        <v>20.28</v>
      </c>
      <c r="I117" s="56">
        <v>11.5</v>
      </c>
      <c r="J117" s="12" t="s">
        <v>429</v>
      </c>
      <c r="K117" s="20" t="s">
        <v>22</v>
      </c>
      <c r="L117" s="56"/>
      <c r="M117" s="116"/>
    </row>
    <row r="118" spans="1:13" ht="15" customHeight="1">
      <c r="A118" s="6">
        <v>1</v>
      </c>
      <c r="B118" s="7" t="s">
        <v>7</v>
      </c>
      <c r="C118" s="7" t="s">
        <v>8</v>
      </c>
      <c r="D118" s="7" t="s">
        <v>9</v>
      </c>
      <c r="E118" s="8" t="s">
        <v>10</v>
      </c>
      <c r="F118" s="8" t="s">
        <v>11</v>
      </c>
      <c r="G118" s="9">
        <v>10.6</v>
      </c>
      <c r="H118" s="10">
        <v>10.1</v>
      </c>
      <c r="I118" s="11" t="s">
        <v>424</v>
      </c>
      <c r="J118" s="12" t="s">
        <v>429</v>
      </c>
      <c r="K118" s="8" t="s">
        <v>12</v>
      </c>
      <c r="L118" s="12" t="s">
        <v>429</v>
      </c>
      <c r="M118" s="13" t="s">
        <v>434</v>
      </c>
    </row>
    <row r="119" spans="1:13" ht="15" customHeight="1">
      <c r="A119" s="6">
        <v>70</v>
      </c>
      <c r="B119" s="31" t="s">
        <v>17</v>
      </c>
      <c r="C119" s="16" t="s">
        <v>249</v>
      </c>
      <c r="D119" s="31" t="s">
        <v>250</v>
      </c>
      <c r="E119" s="8" t="s">
        <v>251</v>
      </c>
      <c r="F119" s="8" t="s">
        <v>252</v>
      </c>
      <c r="G119" s="15" t="s">
        <v>419</v>
      </c>
      <c r="H119" s="8">
        <v>10.210000000000001</v>
      </c>
      <c r="I119" s="26" t="s">
        <v>427</v>
      </c>
      <c r="J119" s="12" t="s">
        <v>429</v>
      </c>
      <c r="K119" s="20" t="s">
        <v>22</v>
      </c>
      <c r="L119" s="23"/>
      <c r="M119" s="13"/>
    </row>
  </sheetData>
  <autoFilter ref="A2:M119">
    <sortState ref="A3:M119">
      <sortCondition ref="G2:G119"/>
    </sortState>
  </autoFilter>
  <phoneticPr fontId="1" type="noConversion"/>
  <conditionalFormatting sqref="D16">
    <cfRule type="expression" dxfId="87" priority="32" stopIfTrue="1">
      <formula>AND(COUNTIF(#REF!, D16)+COUNTIF(#REF!, D16)&gt;1,NOT(ISBLANK(D16)))</formula>
    </cfRule>
  </conditionalFormatting>
  <conditionalFormatting sqref="D16">
    <cfRule type="duplicateValues" dxfId="86" priority="31"/>
  </conditionalFormatting>
  <conditionalFormatting sqref="D23">
    <cfRule type="expression" dxfId="85" priority="29" stopIfTrue="1">
      <formula>AND(COUNTIF(#REF!, D23)+COUNTIF(#REF!, D23)&gt;1,NOT(ISBLANK(D23)))</formula>
    </cfRule>
  </conditionalFormatting>
  <conditionalFormatting sqref="D23">
    <cfRule type="duplicateValues" dxfId="84" priority="30"/>
  </conditionalFormatting>
  <conditionalFormatting sqref="D25">
    <cfRule type="expression" dxfId="83" priority="28" stopIfTrue="1">
      <formula>AND(COUNTIF(#REF!, D25)+COUNTIF(#REF!, D25)&gt;1,NOT(ISBLANK(D25)))</formula>
    </cfRule>
  </conditionalFormatting>
  <conditionalFormatting sqref="D25">
    <cfRule type="duplicateValues" dxfId="82" priority="27"/>
  </conditionalFormatting>
  <conditionalFormatting sqref="D31">
    <cfRule type="expression" dxfId="81" priority="25" stopIfTrue="1">
      <formula>AND(COUNTIF(#REF!, D31)+COUNTIF(#REF!, D31)&gt;1,NOT(ISBLANK(D31)))</formula>
    </cfRule>
  </conditionalFormatting>
  <conditionalFormatting sqref="D31">
    <cfRule type="duplicateValues" dxfId="80" priority="26"/>
  </conditionalFormatting>
  <conditionalFormatting sqref="D36">
    <cfRule type="expression" dxfId="79" priority="24" stopIfTrue="1">
      <formula>AND(COUNTIF(#REF!, D36)+COUNTIF(#REF!, D36)&gt;1,NOT(ISBLANK(D36)))</formula>
    </cfRule>
  </conditionalFormatting>
  <conditionalFormatting sqref="D36">
    <cfRule type="duplicateValues" dxfId="78" priority="23"/>
  </conditionalFormatting>
  <conditionalFormatting sqref="D37">
    <cfRule type="expression" dxfId="77" priority="22" stopIfTrue="1">
      <formula>AND(COUNTIF(#REF!, D37)+COUNTIF(#REF!, D37)&gt;1,NOT(ISBLANK(D37)))</formula>
    </cfRule>
  </conditionalFormatting>
  <conditionalFormatting sqref="D37">
    <cfRule type="duplicateValues" dxfId="76" priority="21"/>
  </conditionalFormatting>
  <conditionalFormatting sqref="D47">
    <cfRule type="expression" dxfId="75" priority="20" stopIfTrue="1">
      <formula>AND(COUNTIF(#REF!, D47)+COUNTIF(#REF!, D47)&gt;1,NOT(ISBLANK(D47)))</formula>
    </cfRule>
  </conditionalFormatting>
  <conditionalFormatting sqref="D47">
    <cfRule type="duplicateValues" dxfId="74" priority="19"/>
  </conditionalFormatting>
  <conditionalFormatting sqref="D50">
    <cfRule type="expression" dxfId="73" priority="17" stopIfTrue="1">
      <formula>AND(COUNTIF(#REF!, D50)+COUNTIF(#REF!, D50)&gt;1,NOT(ISBLANK(D50)))</formula>
    </cfRule>
  </conditionalFormatting>
  <conditionalFormatting sqref="D50">
    <cfRule type="duplicateValues" dxfId="72" priority="18"/>
  </conditionalFormatting>
  <conditionalFormatting sqref="D60">
    <cfRule type="expression" dxfId="71" priority="15" stopIfTrue="1">
      <formula>AND(COUNTIF(#REF!, D60)+COUNTIF(#REF!, D60)&gt;1,NOT(ISBLANK(D60)))</formula>
    </cfRule>
  </conditionalFormatting>
  <conditionalFormatting sqref="D60">
    <cfRule type="duplicateValues" dxfId="70" priority="16"/>
  </conditionalFormatting>
  <conditionalFormatting sqref="D61">
    <cfRule type="expression" dxfId="69" priority="14" stopIfTrue="1">
      <formula>AND(COUNTIF(#REF!, D61)+COUNTIF(#REF!, D61)&gt;1,NOT(ISBLANK(D61)))</formula>
    </cfRule>
  </conditionalFormatting>
  <conditionalFormatting sqref="D61">
    <cfRule type="duplicateValues" dxfId="68" priority="13"/>
  </conditionalFormatting>
  <conditionalFormatting sqref="D68">
    <cfRule type="expression" dxfId="67" priority="11" stopIfTrue="1">
      <formula>AND(COUNTIF(#REF!, D68)+COUNTIF(#REF!, D68)&gt;1,NOT(ISBLANK(D68)))</formula>
    </cfRule>
  </conditionalFormatting>
  <conditionalFormatting sqref="D68">
    <cfRule type="duplicateValues" dxfId="66" priority="12"/>
  </conditionalFormatting>
  <conditionalFormatting sqref="D78">
    <cfRule type="expression" dxfId="65" priority="10" stopIfTrue="1">
      <formula>AND(COUNTIF(#REF!, D78)+COUNTIF(#REF!, D78)&gt;1,NOT(ISBLANK(D78)))</formula>
    </cfRule>
  </conditionalFormatting>
  <conditionalFormatting sqref="D78">
    <cfRule type="duplicateValues" dxfId="64" priority="9"/>
  </conditionalFormatting>
  <conditionalFormatting sqref="D92">
    <cfRule type="expression" dxfId="63" priority="8" stopIfTrue="1">
      <formula>AND(COUNTIF(#REF!, D92)+COUNTIF(#REF!, D92)&gt;1,NOT(ISBLANK(D92)))</formula>
    </cfRule>
  </conditionalFormatting>
  <conditionalFormatting sqref="D92">
    <cfRule type="duplicateValues" dxfId="62" priority="7"/>
  </conditionalFormatting>
  <conditionalFormatting sqref="D98">
    <cfRule type="expression" dxfId="61" priority="6" stopIfTrue="1">
      <formula>AND(COUNTIF(#REF!, D98)+COUNTIF(#REF!, D98)&gt;1,NOT(ISBLANK(D98)))</formula>
    </cfRule>
  </conditionalFormatting>
  <conditionalFormatting sqref="D98">
    <cfRule type="duplicateValues" dxfId="60" priority="5"/>
  </conditionalFormatting>
  <conditionalFormatting sqref="D108">
    <cfRule type="expression" dxfId="59" priority="3" stopIfTrue="1">
      <formula>AND(COUNTIF(#REF!, D108)+COUNTIF(#REF!, D108)&gt;1,NOT(ISBLANK(D108)))</formula>
    </cfRule>
  </conditionalFormatting>
  <conditionalFormatting sqref="D108">
    <cfRule type="duplicateValues" dxfId="58" priority="4"/>
  </conditionalFormatting>
  <conditionalFormatting sqref="D115">
    <cfRule type="expression" dxfId="57" priority="1" stopIfTrue="1">
      <formula>AND(COUNTIF(#REF!, D115)+COUNTIF(#REF!, D115)&gt;1,NOT(ISBLANK(D115)))</formula>
    </cfRule>
  </conditionalFormatting>
  <conditionalFormatting sqref="D115">
    <cfRule type="duplicateValues" dxfId="56" priority="2"/>
  </conditionalFormatting>
  <hyperlinks>
    <hyperlink ref="M113" r:id="rId1" display="sds5720@naver.com 5-2수정"/>
    <hyperlink ref="M114" r:id="rId2"/>
    <hyperlink ref="M106" r:id="rId3"/>
  </hyperlinks>
  <pageMargins left="0.7" right="0.7" top="0.75" bottom="0.75" header="0.3" footer="0.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workbookViewId="0">
      <selection activeCell="B20" sqref="B20"/>
    </sheetView>
  </sheetViews>
  <sheetFormatPr defaultRowHeight="16.5"/>
  <cols>
    <col min="1" max="1" width="16.25" customWidth="1"/>
    <col min="2" max="2" width="10.25" bestFit="1" customWidth="1"/>
    <col min="5" max="5" width="13.125" customWidth="1"/>
  </cols>
  <sheetData>
    <row r="2" spans="1:12">
      <c r="G2">
        <v>117</v>
      </c>
    </row>
    <row r="3" spans="1:12">
      <c r="A3" s="95" t="s">
        <v>972</v>
      </c>
      <c r="B3" t="s">
        <v>975</v>
      </c>
    </row>
    <row r="4" spans="1:12">
      <c r="A4" s="96" t="s">
        <v>2891</v>
      </c>
      <c r="B4" s="94">
        <v>19</v>
      </c>
      <c r="E4" t="s">
        <v>91</v>
      </c>
      <c r="F4">
        <v>5</v>
      </c>
      <c r="G4" s="113">
        <f>F4/$G$2</f>
        <v>4.2735042735042736E-2</v>
      </c>
      <c r="H4" s="113">
        <f>F4/L4</f>
        <v>0.10638297872340426</v>
      </c>
      <c r="K4" s="96" t="s">
        <v>91</v>
      </c>
      <c r="L4" s="94">
        <v>47</v>
      </c>
    </row>
    <row r="5" spans="1:12">
      <c r="A5" s="96" t="s">
        <v>694</v>
      </c>
      <c r="B5" s="94">
        <v>9</v>
      </c>
      <c r="E5" t="s">
        <v>17</v>
      </c>
      <c r="F5">
        <v>17</v>
      </c>
      <c r="G5" s="113">
        <f t="shared" ref="G5:G19" si="0">F5/$G$2</f>
        <v>0.14529914529914531</v>
      </c>
      <c r="H5" s="113">
        <f t="shared" ref="H5:H19" si="1">F5/L5</f>
        <v>0.1</v>
      </c>
      <c r="K5" s="96" t="s">
        <v>17</v>
      </c>
      <c r="L5" s="94">
        <v>170</v>
      </c>
    </row>
    <row r="6" spans="1:12">
      <c r="A6" s="96" t="s">
        <v>586</v>
      </c>
      <c r="B6" s="94">
        <v>68</v>
      </c>
      <c r="E6" t="s">
        <v>26</v>
      </c>
      <c r="F6">
        <v>2</v>
      </c>
      <c r="G6" s="113">
        <f t="shared" si="0"/>
        <v>1.7094017094017096E-2</v>
      </c>
      <c r="H6" s="113">
        <f t="shared" si="1"/>
        <v>4.7619047619047616E-2</v>
      </c>
      <c r="K6" s="96" t="s">
        <v>26</v>
      </c>
      <c r="L6" s="94">
        <v>42</v>
      </c>
    </row>
    <row r="7" spans="1:12">
      <c r="A7" s="96" t="s">
        <v>787</v>
      </c>
      <c r="B7" s="94">
        <v>21</v>
      </c>
      <c r="E7" t="s">
        <v>51</v>
      </c>
      <c r="F7">
        <v>13</v>
      </c>
      <c r="G7" s="113">
        <f t="shared" si="0"/>
        <v>0.1111111111111111</v>
      </c>
      <c r="H7" s="113">
        <f t="shared" si="1"/>
        <v>0.22413793103448276</v>
      </c>
      <c r="K7" s="96" t="s">
        <v>51</v>
      </c>
      <c r="L7" s="94">
        <v>58</v>
      </c>
    </row>
    <row r="8" spans="1:12">
      <c r="A8" s="96" t="s">
        <v>974</v>
      </c>
      <c r="B8" s="94">
        <v>117</v>
      </c>
      <c r="E8" t="s">
        <v>56</v>
      </c>
      <c r="F8">
        <v>8</v>
      </c>
      <c r="G8" s="113">
        <f t="shared" si="0"/>
        <v>6.8376068376068383E-2</v>
      </c>
      <c r="H8" s="113">
        <f t="shared" si="1"/>
        <v>0.17391304347826086</v>
      </c>
      <c r="K8" s="96" t="s">
        <v>56</v>
      </c>
      <c r="L8" s="94">
        <v>46</v>
      </c>
    </row>
    <row r="9" spans="1:12">
      <c r="E9" t="s">
        <v>35</v>
      </c>
      <c r="F9">
        <v>6</v>
      </c>
      <c r="G9" s="113">
        <f t="shared" si="0"/>
        <v>5.128205128205128E-2</v>
      </c>
      <c r="H9" s="113">
        <f t="shared" si="1"/>
        <v>0.13636363636363635</v>
      </c>
      <c r="K9" s="96" t="s">
        <v>35</v>
      </c>
      <c r="L9" s="94">
        <v>44</v>
      </c>
    </row>
    <row r="10" spans="1:12">
      <c r="E10" t="s">
        <v>33</v>
      </c>
      <c r="F10">
        <v>3</v>
      </c>
      <c r="G10" s="113">
        <f t="shared" si="0"/>
        <v>2.564102564102564E-2</v>
      </c>
      <c r="H10" s="113">
        <f t="shared" si="1"/>
        <v>0.10714285714285714</v>
      </c>
      <c r="K10" s="96" t="s">
        <v>33</v>
      </c>
      <c r="L10" s="94">
        <v>28</v>
      </c>
    </row>
    <row r="11" spans="1:12">
      <c r="E11" t="s">
        <v>132</v>
      </c>
      <c r="F11">
        <v>8</v>
      </c>
      <c r="G11" s="113">
        <f t="shared" si="0"/>
        <v>6.8376068376068383E-2</v>
      </c>
      <c r="H11" s="113">
        <f t="shared" si="1"/>
        <v>0.13114754098360656</v>
      </c>
      <c r="K11" s="96" t="s">
        <v>132</v>
      </c>
      <c r="L11" s="94">
        <v>61</v>
      </c>
    </row>
    <row r="12" spans="1:12">
      <c r="E12" t="s">
        <v>7</v>
      </c>
      <c r="F12">
        <v>20</v>
      </c>
      <c r="G12" s="113">
        <f t="shared" si="0"/>
        <v>0.17094017094017094</v>
      </c>
      <c r="H12" s="113">
        <f t="shared" si="1"/>
        <v>9.4339622641509441E-2</v>
      </c>
      <c r="K12" s="96" t="s">
        <v>7</v>
      </c>
      <c r="L12" s="94">
        <v>212</v>
      </c>
    </row>
    <row r="13" spans="1:12">
      <c r="E13" t="s">
        <v>158</v>
      </c>
      <c r="F13">
        <v>6</v>
      </c>
      <c r="G13" s="113">
        <f t="shared" si="0"/>
        <v>5.128205128205128E-2</v>
      </c>
      <c r="H13" s="113">
        <f t="shared" si="1"/>
        <v>0.18181818181818182</v>
      </c>
      <c r="K13" s="96" t="s">
        <v>158</v>
      </c>
      <c r="L13" s="94">
        <v>33</v>
      </c>
    </row>
    <row r="14" spans="1:12">
      <c r="E14" t="s">
        <v>70</v>
      </c>
      <c r="F14">
        <v>12</v>
      </c>
      <c r="G14" s="113">
        <f t="shared" si="0"/>
        <v>0.10256410256410256</v>
      </c>
      <c r="H14" s="113">
        <f t="shared" si="1"/>
        <v>0.21818181818181817</v>
      </c>
      <c r="K14" s="96" t="s">
        <v>70</v>
      </c>
      <c r="L14" s="94">
        <v>55</v>
      </c>
    </row>
    <row r="15" spans="1:12">
      <c r="E15" t="s">
        <v>62</v>
      </c>
      <c r="F15">
        <v>2</v>
      </c>
      <c r="G15" s="113">
        <f t="shared" si="0"/>
        <v>1.7094017094017096E-2</v>
      </c>
      <c r="H15" s="113">
        <f t="shared" si="1"/>
        <v>4.878048780487805E-2</v>
      </c>
      <c r="K15" s="96" t="s">
        <v>62</v>
      </c>
      <c r="L15" s="94">
        <v>41</v>
      </c>
    </row>
    <row r="16" spans="1:12">
      <c r="E16" t="s">
        <v>78</v>
      </c>
      <c r="F16">
        <v>6</v>
      </c>
      <c r="G16" s="113">
        <f t="shared" si="0"/>
        <v>5.128205128205128E-2</v>
      </c>
      <c r="H16" s="113">
        <f t="shared" si="1"/>
        <v>9.375E-2</v>
      </c>
      <c r="K16" s="96" t="s">
        <v>78</v>
      </c>
      <c r="L16" s="94">
        <v>64</v>
      </c>
    </row>
    <row r="17" spans="5:12">
      <c r="E17" t="s">
        <v>973</v>
      </c>
      <c r="F17">
        <v>1</v>
      </c>
      <c r="G17" s="113">
        <f t="shared" si="0"/>
        <v>8.5470085470085479E-3</v>
      </c>
      <c r="H17" s="113">
        <f t="shared" si="1"/>
        <v>4.1666666666666664E-2</v>
      </c>
      <c r="K17" s="96" t="s">
        <v>973</v>
      </c>
      <c r="L17" s="94">
        <v>24</v>
      </c>
    </row>
    <row r="18" spans="5:12">
      <c r="E18" t="s">
        <v>2889</v>
      </c>
      <c r="F18">
        <v>2</v>
      </c>
      <c r="G18" s="113">
        <f t="shared" si="0"/>
        <v>1.7094017094017096E-2</v>
      </c>
      <c r="H18" s="113">
        <f t="shared" si="1"/>
        <v>4.878048780487805E-2</v>
      </c>
      <c r="K18" s="96" t="s">
        <v>2890</v>
      </c>
      <c r="L18" s="94">
        <v>41</v>
      </c>
    </row>
    <row r="19" spans="5:12">
      <c r="E19" t="s">
        <v>63</v>
      </c>
      <c r="F19">
        <v>6</v>
      </c>
      <c r="G19" s="113">
        <f t="shared" si="0"/>
        <v>5.128205128205128E-2</v>
      </c>
      <c r="H19" s="113">
        <f t="shared" si="1"/>
        <v>0.13043478260869565</v>
      </c>
      <c r="K19" s="96" t="s">
        <v>63</v>
      </c>
      <c r="L19" s="94">
        <v>46</v>
      </c>
    </row>
    <row r="21" spans="5:12">
      <c r="G21">
        <v>117</v>
      </c>
    </row>
    <row r="22" spans="5:12">
      <c r="E22" s="96" t="s">
        <v>2891</v>
      </c>
      <c r="F22" s="94">
        <v>19</v>
      </c>
      <c r="G22" s="113">
        <f>F22/$G$21</f>
        <v>0.1623931623931624</v>
      </c>
    </row>
    <row r="23" spans="5:12">
      <c r="E23" s="96" t="s">
        <v>694</v>
      </c>
      <c r="F23" s="94">
        <v>9</v>
      </c>
      <c r="G23" s="113">
        <f t="shared" ref="G23:G25" si="2">F23/$G$21</f>
        <v>7.6923076923076927E-2</v>
      </c>
    </row>
    <row r="24" spans="5:12">
      <c r="E24" s="96" t="s">
        <v>586</v>
      </c>
      <c r="F24" s="94">
        <v>68</v>
      </c>
      <c r="G24" s="113">
        <f t="shared" si="2"/>
        <v>0.58119658119658124</v>
      </c>
    </row>
    <row r="25" spans="5:12">
      <c r="E25" s="96" t="s">
        <v>787</v>
      </c>
      <c r="F25" s="94">
        <v>21</v>
      </c>
      <c r="G25" s="113">
        <f t="shared" si="2"/>
        <v>0.17948717948717949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1"/>
  <sheetViews>
    <sheetView workbookViewId="0">
      <selection activeCell="I7" sqref="I7:J11"/>
    </sheetView>
  </sheetViews>
  <sheetFormatPr defaultRowHeight="16.5"/>
  <cols>
    <col min="1" max="1" width="11.25" customWidth="1"/>
    <col min="2" max="2" width="14.25" bestFit="1" customWidth="1"/>
    <col min="8" max="8" width="12.375" bestFit="1" customWidth="1"/>
  </cols>
  <sheetData>
    <row r="3" spans="1:15">
      <c r="A3" s="95" t="s">
        <v>972</v>
      </c>
      <c r="B3" t="s">
        <v>3215</v>
      </c>
    </row>
    <row r="4" spans="1:15">
      <c r="A4" s="96" t="s">
        <v>91</v>
      </c>
      <c r="B4" s="94">
        <v>5</v>
      </c>
    </row>
    <row r="5" spans="1:15">
      <c r="A5" s="96" t="s">
        <v>17</v>
      </c>
      <c r="B5" s="94">
        <v>17</v>
      </c>
      <c r="N5" s="96"/>
    </row>
    <row r="6" spans="1:15">
      <c r="A6" s="96" t="s">
        <v>26</v>
      </c>
      <c r="B6" s="94">
        <v>2</v>
      </c>
      <c r="I6" t="s">
        <v>3216</v>
      </c>
      <c r="J6" t="s">
        <v>3217</v>
      </c>
      <c r="N6" s="96"/>
    </row>
    <row r="7" spans="1:15">
      <c r="A7" s="96" t="s">
        <v>51</v>
      </c>
      <c r="B7" s="94">
        <v>13</v>
      </c>
      <c r="H7" s="96" t="s">
        <v>91</v>
      </c>
      <c r="I7" s="94">
        <v>5</v>
      </c>
      <c r="J7" s="94">
        <v>2</v>
      </c>
      <c r="N7" s="96"/>
    </row>
    <row r="8" spans="1:15">
      <c r="A8" s="96" t="s">
        <v>56</v>
      </c>
      <c r="B8" s="94">
        <v>7</v>
      </c>
      <c r="H8" s="96" t="s">
        <v>3438</v>
      </c>
      <c r="I8" s="94">
        <v>49</v>
      </c>
      <c r="J8" s="94">
        <v>38</v>
      </c>
      <c r="N8" s="96"/>
    </row>
    <row r="9" spans="1:15">
      <c r="A9" s="96" t="s">
        <v>35</v>
      </c>
      <c r="B9" s="94">
        <v>6</v>
      </c>
      <c r="H9" s="96" t="s">
        <v>3440</v>
      </c>
      <c r="I9" s="94">
        <v>35</v>
      </c>
      <c r="J9" s="94">
        <v>13</v>
      </c>
      <c r="N9" s="96"/>
    </row>
    <row r="10" spans="1:15">
      <c r="A10" s="96" t="s">
        <v>33</v>
      </c>
      <c r="B10" s="94">
        <v>3</v>
      </c>
      <c r="H10" s="96" t="s">
        <v>3439</v>
      </c>
      <c r="I10" s="94">
        <v>11</v>
      </c>
      <c r="J10" s="94">
        <v>7</v>
      </c>
      <c r="N10" s="96"/>
    </row>
    <row r="11" spans="1:15">
      <c r="A11" s="96" t="s">
        <v>132</v>
      </c>
      <c r="B11" s="94">
        <v>8</v>
      </c>
      <c r="H11" s="96" t="s">
        <v>3441</v>
      </c>
      <c r="I11" s="94">
        <v>16</v>
      </c>
      <c r="J11" s="94">
        <v>20</v>
      </c>
      <c r="N11" s="96"/>
    </row>
    <row r="12" spans="1:15">
      <c r="A12" s="96" t="s">
        <v>7</v>
      </c>
      <c r="B12" s="94">
        <v>20</v>
      </c>
      <c r="H12" s="96"/>
      <c r="I12" s="94"/>
      <c r="J12" s="94"/>
      <c r="N12" s="96"/>
    </row>
    <row r="13" spans="1:15">
      <c r="A13" s="96" t="s">
        <v>158</v>
      </c>
      <c r="B13" s="94">
        <v>6</v>
      </c>
      <c r="H13" s="96"/>
      <c r="I13" s="94"/>
      <c r="J13" s="94"/>
      <c r="N13" s="96"/>
    </row>
    <row r="14" spans="1:15">
      <c r="A14" s="96" t="s">
        <v>70</v>
      </c>
      <c r="B14" s="94">
        <v>12</v>
      </c>
      <c r="N14" s="96"/>
      <c r="O14" s="94"/>
    </row>
    <row r="15" spans="1:15">
      <c r="A15" s="96" t="s">
        <v>62</v>
      </c>
      <c r="B15" s="94">
        <v>2</v>
      </c>
      <c r="H15" s="96"/>
      <c r="I15" s="94"/>
      <c r="J15" s="94"/>
      <c r="N15" s="96"/>
    </row>
    <row r="16" spans="1:15">
      <c r="A16" s="96" t="s">
        <v>78</v>
      </c>
      <c r="B16" s="94">
        <v>6</v>
      </c>
      <c r="H16" s="96"/>
      <c r="I16" s="94"/>
      <c r="J16" s="94"/>
      <c r="N16" s="96"/>
    </row>
    <row r="17" spans="1:14">
      <c r="A17" s="96" t="s">
        <v>973</v>
      </c>
      <c r="B17" s="94">
        <v>1</v>
      </c>
      <c r="H17" s="96"/>
      <c r="I17" s="94"/>
      <c r="J17" s="94"/>
      <c r="N17" s="96"/>
    </row>
    <row r="18" spans="1:14">
      <c r="A18" s="96" t="s">
        <v>227</v>
      </c>
      <c r="B18" s="94">
        <v>2</v>
      </c>
      <c r="H18" s="96"/>
      <c r="I18" s="94"/>
      <c r="J18" s="94"/>
      <c r="N18" s="96"/>
    </row>
    <row r="19" spans="1:14">
      <c r="A19" s="96" t="s">
        <v>63</v>
      </c>
      <c r="B19" s="94">
        <v>6</v>
      </c>
      <c r="H19" s="96"/>
      <c r="I19" s="94"/>
      <c r="J19" s="94"/>
      <c r="N19" s="96"/>
    </row>
    <row r="20" spans="1:14">
      <c r="A20" s="96" t="s">
        <v>974</v>
      </c>
      <c r="B20" s="94">
        <v>116</v>
      </c>
      <c r="N20" s="96"/>
    </row>
    <row r="21" spans="1:14">
      <c r="H21" s="96"/>
      <c r="I21" s="94"/>
      <c r="J21" s="94"/>
      <c r="N21" s="96"/>
    </row>
  </sheetData>
  <phoneticPr fontId="1" type="noConversion"/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27"/>
  <sheetViews>
    <sheetView tabSelected="1" zoomScale="70" zoomScaleNormal="70" workbookViewId="0">
      <pane xSplit="4" topLeftCell="E1" activePane="topRight" state="frozen"/>
      <selection pane="topRight" activeCell="A3" sqref="A3"/>
    </sheetView>
  </sheetViews>
  <sheetFormatPr defaultColWidth="9" defaultRowHeight="12"/>
  <cols>
    <col min="1" max="2" width="9" style="5"/>
    <col min="3" max="3" width="23.875" style="5" customWidth="1"/>
    <col min="4" max="4" width="42.25" style="5" customWidth="1"/>
    <col min="5" max="5" width="35" style="81" customWidth="1"/>
    <col min="6" max="8" width="15.625" style="5" customWidth="1"/>
    <col min="9" max="9" width="44.75" style="5" customWidth="1"/>
    <col min="10" max="11" width="15.625" style="5" customWidth="1"/>
    <col min="12" max="12" width="26.25" style="5" customWidth="1"/>
    <col min="13" max="35" width="9.75" style="5" customWidth="1"/>
    <col min="36" max="58" width="10.75" style="5" customWidth="1"/>
    <col min="59" max="16384" width="9" style="5"/>
  </cols>
  <sheetData>
    <row r="1" spans="1:58" ht="15.6" customHeight="1">
      <c r="A1" s="231"/>
      <c r="B1" s="231"/>
      <c r="C1" s="231"/>
      <c r="D1" s="231"/>
      <c r="E1" s="231"/>
      <c r="F1" s="231"/>
      <c r="G1" s="231"/>
      <c r="H1" s="231"/>
      <c r="I1" s="231"/>
    </row>
    <row r="2" spans="1:58" ht="33" customHeight="1">
      <c r="A2" s="232" t="s">
        <v>3174</v>
      </c>
      <c r="B2" s="232"/>
      <c r="C2" s="232"/>
      <c r="D2" s="232"/>
      <c r="E2" s="232"/>
      <c r="F2" s="232"/>
      <c r="G2" s="232"/>
      <c r="H2" s="232"/>
      <c r="I2" s="232"/>
    </row>
    <row r="3" spans="1:58">
      <c r="N3" s="230"/>
      <c r="O3" s="230"/>
      <c r="P3" s="230"/>
      <c r="Q3" s="230"/>
      <c r="R3" s="230"/>
      <c r="S3" s="123"/>
      <c r="T3" s="123"/>
      <c r="U3" s="123"/>
      <c r="V3" s="123"/>
      <c r="W3" s="123"/>
      <c r="X3" s="123"/>
      <c r="Y3" s="123"/>
      <c r="Z3" s="230"/>
      <c r="AA3" s="230"/>
      <c r="AB3" s="230"/>
      <c r="AC3" s="230"/>
      <c r="AD3" s="230"/>
      <c r="AE3" s="128"/>
      <c r="AF3" s="128"/>
      <c r="AG3" s="128"/>
      <c r="AH3" s="128"/>
    </row>
    <row r="4" spans="1:58" s="171" customFormat="1" ht="54">
      <c r="A4" s="168" t="s">
        <v>0</v>
      </c>
      <c r="B4" s="57" t="s">
        <v>1</v>
      </c>
      <c r="C4" s="57" t="s">
        <v>2</v>
      </c>
      <c r="D4" s="58" t="s">
        <v>3</v>
      </c>
      <c r="E4" s="57" t="s">
        <v>809</v>
      </c>
      <c r="F4" s="59" t="s">
        <v>810</v>
      </c>
      <c r="G4" s="60" t="s">
        <v>811</v>
      </c>
      <c r="H4" s="57" t="s">
        <v>812</v>
      </c>
      <c r="I4" s="57" t="s">
        <v>813</v>
      </c>
      <c r="J4" s="61" t="s">
        <v>6</v>
      </c>
      <c r="K4" s="62" t="s">
        <v>929</v>
      </c>
      <c r="L4" s="62" t="s">
        <v>930</v>
      </c>
      <c r="M4" s="122" t="s">
        <v>2892</v>
      </c>
      <c r="N4" s="164" t="s">
        <v>2893</v>
      </c>
      <c r="O4" s="164" t="s">
        <v>2895</v>
      </c>
      <c r="P4" s="164" t="s">
        <v>2894</v>
      </c>
      <c r="Q4" s="165" t="s">
        <v>970</v>
      </c>
      <c r="R4" s="165" t="s">
        <v>971</v>
      </c>
      <c r="S4" s="166" t="s">
        <v>3175</v>
      </c>
      <c r="T4" s="166" t="s">
        <v>3176</v>
      </c>
      <c r="U4" s="166" t="s">
        <v>2902</v>
      </c>
      <c r="V4" s="166" t="s">
        <v>2908</v>
      </c>
      <c r="W4" s="166" t="s">
        <v>2896</v>
      </c>
      <c r="X4" s="166" t="s">
        <v>3177</v>
      </c>
      <c r="Y4" s="167" t="s">
        <v>2909</v>
      </c>
      <c r="Z4" s="169" t="s">
        <v>968</v>
      </c>
      <c r="AA4" s="169" t="s">
        <v>2897</v>
      </c>
      <c r="AB4" s="169" t="s">
        <v>969</v>
      </c>
      <c r="AC4" s="169" t="s">
        <v>970</v>
      </c>
      <c r="AD4" s="169" t="s">
        <v>971</v>
      </c>
      <c r="AE4" s="189" t="s">
        <v>3178</v>
      </c>
      <c r="AF4" s="190" t="s">
        <v>2903</v>
      </c>
      <c r="AG4" s="190" t="s">
        <v>2904</v>
      </c>
      <c r="AH4" s="190" t="s">
        <v>2905</v>
      </c>
      <c r="AI4" s="127" t="s">
        <v>2898</v>
      </c>
      <c r="AJ4" s="170" t="s">
        <v>2899</v>
      </c>
      <c r="AK4" s="170" t="s">
        <v>2900</v>
      </c>
      <c r="AL4" s="170" t="s">
        <v>2901</v>
      </c>
      <c r="AM4" s="156" t="s">
        <v>2911</v>
      </c>
      <c r="AN4" s="157" t="s">
        <v>2912</v>
      </c>
      <c r="AO4" s="156" t="s">
        <v>2913</v>
      </c>
      <c r="AP4" s="157" t="s">
        <v>2914</v>
      </c>
      <c r="AQ4" s="156" t="s">
        <v>2915</v>
      </c>
      <c r="AR4" s="157" t="s">
        <v>2916</v>
      </c>
      <c r="AS4" s="156" t="s">
        <v>2917</v>
      </c>
      <c r="AT4" s="157" t="s">
        <v>2918</v>
      </c>
      <c r="AU4" s="156" t="s">
        <v>2919</v>
      </c>
      <c r="AV4" s="157" t="s">
        <v>2920</v>
      </c>
      <c r="AW4" s="156" t="s">
        <v>2921</v>
      </c>
      <c r="AX4" s="156" t="s">
        <v>2922</v>
      </c>
      <c r="AY4" s="157" t="s">
        <v>2923</v>
      </c>
      <c r="AZ4" s="156" t="s">
        <v>2924</v>
      </c>
      <c r="BA4" s="157" t="s">
        <v>2925</v>
      </c>
      <c r="BB4" s="156" t="s">
        <v>2926</v>
      </c>
      <c r="BC4" s="157" t="s">
        <v>2927</v>
      </c>
      <c r="BD4" s="156" t="s">
        <v>2928</v>
      </c>
      <c r="BE4" s="157" t="s">
        <v>2929</v>
      </c>
      <c r="BF4" s="158" t="s">
        <v>2930</v>
      </c>
    </row>
    <row r="5" spans="1:58" s="82" customFormat="1" ht="19.899999999999999" customHeight="1">
      <c r="A5" s="64">
        <v>1</v>
      </c>
      <c r="B5" s="63" t="s">
        <v>7</v>
      </c>
      <c r="C5" s="63" t="s">
        <v>8</v>
      </c>
      <c r="D5" s="63" t="s">
        <v>9</v>
      </c>
      <c r="E5" s="63" t="s">
        <v>567</v>
      </c>
      <c r="F5" s="63" t="s">
        <v>569</v>
      </c>
      <c r="G5" s="63" t="s">
        <v>570</v>
      </c>
      <c r="H5" s="63" t="s">
        <v>571</v>
      </c>
      <c r="I5" s="63" t="s">
        <v>814</v>
      </c>
      <c r="J5" s="64" t="s">
        <v>12</v>
      </c>
      <c r="K5" s="64" t="s">
        <v>931</v>
      </c>
      <c r="L5" s="67" t="s">
        <v>932</v>
      </c>
      <c r="M5" s="67"/>
      <c r="N5" s="90">
        <v>273</v>
      </c>
      <c r="O5" s="90">
        <f t="shared" ref="O5:O36" si="0">P5-N5</f>
        <v>130</v>
      </c>
      <c r="P5" s="90">
        <v>403</v>
      </c>
      <c r="Q5" s="89">
        <f t="shared" ref="Q5:Q12" si="1">N5/P5</f>
        <v>0.67741935483870963</v>
      </c>
      <c r="R5" s="90" t="str">
        <f>IF(Q5&lt;0.2, "미흡","적합")</f>
        <v>적합</v>
      </c>
      <c r="S5" s="134">
        <v>1469</v>
      </c>
      <c r="T5" s="134">
        <v>1550</v>
      </c>
      <c r="U5" s="134">
        <v>1495</v>
      </c>
      <c r="V5" s="134">
        <v>49</v>
      </c>
      <c r="W5" s="134">
        <v>50</v>
      </c>
      <c r="X5" s="134">
        <v>49</v>
      </c>
      <c r="Y5" s="90"/>
      <c r="Z5" s="136">
        <v>13098</v>
      </c>
      <c r="AA5" s="136">
        <v>2321</v>
      </c>
      <c r="AB5" s="136">
        <v>15419</v>
      </c>
      <c r="AC5" s="129">
        <v>0.84947143135093062</v>
      </c>
      <c r="AD5" s="124"/>
      <c r="AE5" s="124"/>
      <c r="AF5" s="143"/>
      <c r="AG5" s="143"/>
      <c r="AH5" s="143"/>
      <c r="AI5" s="124"/>
      <c r="AJ5" s="149">
        <v>6502990</v>
      </c>
      <c r="AK5" s="151">
        <v>-208656</v>
      </c>
      <c r="AL5" s="153">
        <v>327740</v>
      </c>
      <c r="AM5" s="160"/>
      <c r="AN5" s="160">
        <v>0</v>
      </c>
      <c r="AO5" s="160"/>
      <c r="AP5" s="160">
        <v>30814</v>
      </c>
      <c r="AQ5" s="160"/>
      <c r="AR5" s="160">
        <v>45000</v>
      </c>
      <c r="AS5" s="160"/>
      <c r="AT5" s="160">
        <v>357422</v>
      </c>
      <c r="AU5" s="83" t="s">
        <v>2931</v>
      </c>
      <c r="AV5" s="160">
        <v>93520</v>
      </c>
      <c r="AW5" s="161">
        <f t="shared" ref="AW5" si="2">AN5+AP5+AR5+AT5+AV5</f>
        <v>526756</v>
      </c>
      <c r="AX5" s="83" t="s">
        <v>2932</v>
      </c>
      <c r="AY5" s="162">
        <v>1100000</v>
      </c>
      <c r="AZ5" s="83"/>
      <c r="BA5" s="162">
        <v>0</v>
      </c>
      <c r="BB5" s="83"/>
      <c r="BC5" s="162">
        <v>1600</v>
      </c>
      <c r="BD5" s="83" t="s">
        <v>2933</v>
      </c>
      <c r="BE5" s="162">
        <v>169020</v>
      </c>
      <c r="BF5" s="159">
        <v>1797376</v>
      </c>
    </row>
    <row r="6" spans="1:58" s="82" customFormat="1" ht="19.899999999999999" customHeight="1">
      <c r="A6" s="64">
        <v>2</v>
      </c>
      <c r="B6" s="63" t="s">
        <v>7</v>
      </c>
      <c r="C6" s="63" t="s">
        <v>13</v>
      </c>
      <c r="D6" s="63" t="s">
        <v>14</v>
      </c>
      <c r="E6" s="63" t="s">
        <v>572</v>
      </c>
      <c r="F6" s="63" t="s">
        <v>574</v>
      </c>
      <c r="G6" s="63" t="s">
        <v>573</v>
      </c>
      <c r="H6" s="63" t="s">
        <v>575</v>
      </c>
      <c r="I6" s="63" t="s">
        <v>815</v>
      </c>
      <c r="J6" s="64" t="s">
        <v>12</v>
      </c>
      <c r="K6" s="64" t="s">
        <v>933</v>
      </c>
      <c r="L6" s="83" t="s">
        <v>934</v>
      </c>
      <c r="M6" s="83"/>
      <c r="N6" s="90">
        <v>40</v>
      </c>
      <c r="O6" s="90">
        <f t="shared" si="0"/>
        <v>370</v>
      </c>
      <c r="P6" s="90">
        <v>410</v>
      </c>
      <c r="Q6" s="89">
        <f t="shared" si="1"/>
        <v>9.7560975609756101E-2</v>
      </c>
      <c r="R6" s="90" t="s">
        <v>967</v>
      </c>
      <c r="S6" s="134">
        <v>1616</v>
      </c>
      <c r="T6" s="134">
        <v>2051</v>
      </c>
      <c r="U6" s="134">
        <v>2008</v>
      </c>
      <c r="V6" s="134">
        <v>40</v>
      </c>
      <c r="W6" s="134">
        <v>40</v>
      </c>
      <c r="X6" s="134">
        <v>40</v>
      </c>
      <c r="Y6" s="90"/>
      <c r="Z6" s="135">
        <v>5153</v>
      </c>
      <c r="AA6" s="136">
        <v>738</v>
      </c>
      <c r="AB6" s="136">
        <v>5891</v>
      </c>
      <c r="AC6" s="129">
        <v>0.87472415549142757</v>
      </c>
      <c r="AD6" s="124"/>
      <c r="AE6" s="124"/>
      <c r="AF6" s="143"/>
      <c r="AG6" s="143"/>
      <c r="AH6" s="143"/>
      <c r="AI6" s="124"/>
      <c r="AJ6" s="149">
        <v>23810056</v>
      </c>
      <c r="AK6" s="151">
        <v>1325208</v>
      </c>
      <c r="AL6" s="153">
        <v>1791191</v>
      </c>
      <c r="AM6" s="160"/>
      <c r="AN6" s="160">
        <v>0</v>
      </c>
      <c r="AO6" s="160"/>
      <c r="AP6" s="160">
        <v>0</v>
      </c>
      <c r="AQ6" s="160"/>
      <c r="AR6" s="160">
        <v>0</v>
      </c>
      <c r="AS6" s="160"/>
      <c r="AT6" s="160">
        <v>0</v>
      </c>
      <c r="AU6" s="83"/>
      <c r="AV6" s="160">
        <v>0</v>
      </c>
      <c r="AW6" s="161">
        <f t="shared" ref="AW6:AW68" si="3">AN6+AP6+AR6+AT6+AV6</f>
        <v>0</v>
      </c>
      <c r="AX6" s="83"/>
      <c r="AY6" s="162">
        <v>0</v>
      </c>
      <c r="AZ6" s="83"/>
      <c r="BA6" s="162">
        <v>0</v>
      </c>
      <c r="BB6" s="83"/>
      <c r="BC6" s="162">
        <v>0</v>
      </c>
      <c r="BD6" s="83" t="s">
        <v>2934</v>
      </c>
      <c r="BE6" s="162">
        <v>8199921</v>
      </c>
      <c r="BF6" s="159">
        <f t="shared" ref="BF6:BF68" si="4">AW6+AY6+BA6+BC6+BE6</f>
        <v>8199921</v>
      </c>
    </row>
    <row r="7" spans="1:58" s="82" customFormat="1" ht="19.899999999999999" customHeight="1">
      <c r="A7" s="64">
        <v>3</v>
      </c>
      <c r="B7" s="63" t="s">
        <v>17</v>
      </c>
      <c r="C7" s="63" t="s">
        <v>18</v>
      </c>
      <c r="D7" s="63" t="s">
        <v>19</v>
      </c>
      <c r="E7" s="63" t="s">
        <v>576</v>
      </c>
      <c r="F7" s="63" t="s">
        <v>574</v>
      </c>
      <c r="G7" s="63" t="s">
        <v>573</v>
      </c>
      <c r="H7" s="63" t="s">
        <v>577</v>
      </c>
      <c r="I7" s="63" t="s">
        <v>816</v>
      </c>
      <c r="J7" s="64" t="s">
        <v>12</v>
      </c>
      <c r="K7" s="64" t="s">
        <v>931</v>
      </c>
      <c r="L7" s="67" t="s">
        <v>935</v>
      </c>
      <c r="M7" s="67"/>
      <c r="N7" s="90">
        <v>20</v>
      </c>
      <c r="O7" s="90">
        <f t="shared" si="0"/>
        <v>20</v>
      </c>
      <c r="P7" s="90">
        <v>40</v>
      </c>
      <c r="Q7" s="89">
        <f t="shared" si="1"/>
        <v>0.5</v>
      </c>
      <c r="R7" s="90" t="s">
        <v>967</v>
      </c>
      <c r="S7" s="134">
        <v>1213</v>
      </c>
      <c r="T7" s="134">
        <v>1691</v>
      </c>
      <c r="U7" s="134">
        <v>1452</v>
      </c>
      <c r="V7" s="134">
        <v>38</v>
      </c>
      <c r="W7" s="134">
        <v>36</v>
      </c>
      <c r="X7" s="134">
        <v>37</v>
      </c>
      <c r="Y7" s="90"/>
      <c r="Z7" s="135">
        <v>401</v>
      </c>
      <c r="AA7" s="136">
        <v>2</v>
      </c>
      <c r="AB7" s="136">
        <v>403</v>
      </c>
      <c r="AC7" s="129">
        <v>0.99503722084367241</v>
      </c>
      <c r="AD7" s="124"/>
      <c r="AE7" s="124"/>
      <c r="AF7" s="143"/>
      <c r="AG7" s="143"/>
      <c r="AH7" s="143"/>
      <c r="AI7" s="124"/>
      <c r="AJ7" s="149">
        <v>1358393</v>
      </c>
      <c r="AK7" s="151">
        <v>6367</v>
      </c>
      <c r="AL7" s="153">
        <v>97638</v>
      </c>
      <c r="AM7" s="160" t="s">
        <v>2935</v>
      </c>
      <c r="AN7" s="160">
        <v>8468</v>
      </c>
      <c r="AO7" s="160"/>
      <c r="AP7" s="160">
        <v>0</v>
      </c>
      <c r="AQ7" s="160" t="s">
        <v>2936</v>
      </c>
      <c r="AR7" s="160">
        <v>55100</v>
      </c>
      <c r="AS7" s="160" t="s">
        <v>2937</v>
      </c>
      <c r="AT7" s="160">
        <v>38087</v>
      </c>
      <c r="AU7" s="83"/>
      <c r="AV7" s="160">
        <v>0</v>
      </c>
      <c r="AW7" s="161">
        <f t="shared" si="3"/>
        <v>101655</v>
      </c>
      <c r="AX7" s="83"/>
      <c r="AY7" s="162">
        <v>0</v>
      </c>
      <c r="AZ7" s="83"/>
      <c r="BA7" s="162">
        <v>0</v>
      </c>
      <c r="BB7" s="83"/>
      <c r="BC7" s="162">
        <v>0</v>
      </c>
      <c r="BD7" s="83"/>
      <c r="BE7" s="162">
        <v>26052</v>
      </c>
      <c r="BF7" s="159">
        <f t="shared" si="4"/>
        <v>127707</v>
      </c>
    </row>
    <row r="8" spans="1:58" s="82" customFormat="1" ht="19.899999999999999" customHeight="1">
      <c r="A8" s="64">
        <v>4</v>
      </c>
      <c r="B8" s="63" t="s">
        <v>17</v>
      </c>
      <c r="C8" s="63" t="s">
        <v>20</v>
      </c>
      <c r="D8" s="63" t="s">
        <v>21</v>
      </c>
      <c r="E8" s="63" t="s">
        <v>578</v>
      </c>
      <c r="F8" s="63" t="s">
        <v>574</v>
      </c>
      <c r="G8" s="63" t="s">
        <v>573</v>
      </c>
      <c r="H8" s="64" t="s">
        <v>579</v>
      </c>
      <c r="I8" s="63" t="s">
        <v>817</v>
      </c>
      <c r="J8" s="78" t="s">
        <v>22</v>
      </c>
      <c r="K8" s="78" t="s">
        <v>936</v>
      </c>
      <c r="L8" s="67" t="s">
        <v>937</v>
      </c>
      <c r="M8" s="67"/>
      <c r="N8" s="91">
        <v>21</v>
      </c>
      <c r="O8" s="90">
        <f t="shared" si="0"/>
        <v>11</v>
      </c>
      <c r="P8" s="91">
        <v>32</v>
      </c>
      <c r="Q8" s="89">
        <f t="shared" si="1"/>
        <v>0.65625</v>
      </c>
      <c r="R8" s="90" t="s">
        <v>967</v>
      </c>
      <c r="S8" s="132">
        <v>1226</v>
      </c>
      <c r="T8" s="132">
        <v>1518</v>
      </c>
      <c r="U8" s="134">
        <v>1327</v>
      </c>
      <c r="V8" s="132">
        <v>40</v>
      </c>
      <c r="W8" s="132">
        <v>40</v>
      </c>
      <c r="X8" s="134">
        <v>40</v>
      </c>
      <c r="Y8" s="90"/>
      <c r="Z8" s="139" t="s">
        <v>2907</v>
      </c>
      <c r="AA8" s="141" t="s">
        <v>2907</v>
      </c>
      <c r="AB8" s="141" t="s">
        <v>2907</v>
      </c>
      <c r="AC8" s="130" t="s">
        <v>2907</v>
      </c>
      <c r="AD8" s="124"/>
      <c r="AE8" s="124"/>
      <c r="AF8" s="143">
        <v>76</v>
      </c>
      <c r="AG8" s="143"/>
      <c r="AH8" s="143">
        <v>53276</v>
      </c>
      <c r="AI8" s="124"/>
      <c r="AJ8" s="149">
        <v>1406895</v>
      </c>
      <c r="AK8" s="151">
        <v>-7514</v>
      </c>
      <c r="AL8" s="153">
        <v>9630</v>
      </c>
      <c r="AM8" s="160"/>
      <c r="AN8" s="160">
        <v>0</v>
      </c>
      <c r="AO8" s="160" t="s">
        <v>2938</v>
      </c>
      <c r="AP8" s="160">
        <v>6484</v>
      </c>
      <c r="AQ8" s="160"/>
      <c r="AR8" s="160">
        <v>0</v>
      </c>
      <c r="AS8" s="160" t="s">
        <v>2939</v>
      </c>
      <c r="AT8" s="160">
        <v>14275</v>
      </c>
      <c r="AU8" s="83" t="s">
        <v>2940</v>
      </c>
      <c r="AV8" s="160">
        <v>3861</v>
      </c>
      <c r="AW8" s="161">
        <f t="shared" si="3"/>
        <v>24620</v>
      </c>
      <c r="AX8" s="83"/>
      <c r="AY8" s="162">
        <v>0</v>
      </c>
      <c r="AZ8" s="83"/>
      <c r="BA8" s="162">
        <v>0</v>
      </c>
      <c r="BB8" s="83"/>
      <c r="BC8" s="162">
        <v>30000</v>
      </c>
      <c r="BD8" s="83" t="s">
        <v>2941</v>
      </c>
      <c r="BE8" s="162">
        <v>2468</v>
      </c>
      <c r="BF8" s="159">
        <f t="shared" si="4"/>
        <v>57088</v>
      </c>
    </row>
    <row r="9" spans="1:58" s="82" customFormat="1" ht="19.899999999999999" customHeight="1">
      <c r="A9" s="64">
        <v>5</v>
      </c>
      <c r="B9" s="63" t="s">
        <v>17</v>
      </c>
      <c r="C9" s="63" t="s">
        <v>23</v>
      </c>
      <c r="D9" s="63" t="s">
        <v>24</v>
      </c>
      <c r="E9" s="63" t="s">
        <v>580</v>
      </c>
      <c r="F9" s="64" t="s">
        <v>581</v>
      </c>
      <c r="G9" s="63" t="s">
        <v>573</v>
      </c>
      <c r="H9" s="63" t="s">
        <v>582</v>
      </c>
      <c r="I9" s="63" t="s">
        <v>818</v>
      </c>
      <c r="J9" s="64" t="s">
        <v>12</v>
      </c>
      <c r="K9" s="64" t="s">
        <v>931</v>
      </c>
      <c r="L9" s="83" t="s">
        <v>938</v>
      </c>
      <c r="M9" s="83"/>
      <c r="N9" s="90">
        <v>14</v>
      </c>
      <c r="O9" s="90">
        <f t="shared" si="0"/>
        <v>13</v>
      </c>
      <c r="P9" s="90">
        <v>27</v>
      </c>
      <c r="Q9" s="89">
        <f t="shared" si="1"/>
        <v>0.51851851851851849</v>
      </c>
      <c r="R9" s="90" t="str">
        <f>IF(Q9&lt;0.3, "미흡","적합")</f>
        <v>적합</v>
      </c>
      <c r="S9" s="134">
        <v>1595</v>
      </c>
      <c r="T9" s="134">
        <v>1673</v>
      </c>
      <c r="U9" s="134">
        <v>1633</v>
      </c>
      <c r="V9" s="134">
        <v>32</v>
      </c>
      <c r="W9" s="134">
        <v>40</v>
      </c>
      <c r="X9" s="134">
        <v>34</v>
      </c>
      <c r="Y9" s="90"/>
      <c r="Z9" s="135">
        <v>28</v>
      </c>
      <c r="AA9" s="136">
        <v>0</v>
      </c>
      <c r="AB9" s="136">
        <v>28</v>
      </c>
      <c r="AC9" s="129">
        <v>1</v>
      </c>
      <c r="AD9" s="124"/>
      <c r="AE9" s="124"/>
      <c r="AF9" s="143"/>
      <c r="AG9" s="143"/>
      <c r="AH9" s="143"/>
      <c r="AI9" s="124"/>
      <c r="AJ9" s="149">
        <v>2330336</v>
      </c>
      <c r="AK9" s="151">
        <v>138749</v>
      </c>
      <c r="AL9" s="153">
        <v>82892</v>
      </c>
      <c r="AM9" s="160"/>
      <c r="AN9" s="160">
        <v>0</v>
      </c>
      <c r="AO9" s="160"/>
      <c r="AP9" s="160">
        <v>0</v>
      </c>
      <c r="AQ9" s="160"/>
      <c r="AR9" s="160">
        <v>0</v>
      </c>
      <c r="AS9" s="160"/>
      <c r="AT9" s="160">
        <v>0</v>
      </c>
      <c r="AU9" s="83"/>
      <c r="AV9" s="160">
        <v>0</v>
      </c>
      <c r="AW9" s="161">
        <f t="shared" si="3"/>
        <v>0</v>
      </c>
      <c r="AX9" s="83"/>
      <c r="AY9" s="162">
        <v>0</v>
      </c>
      <c r="AZ9" s="83"/>
      <c r="BA9" s="162">
        <v>0</v>
      </c>
      <c r="BB9" s="83"/>
      <c r="BC9" s="162">
        <v>0</v>
      </c>
      <c r="BD9" s="83" t="s">
        <v>2942</v>
      </c>
      <c r="BE9" s="162">
        <v>7538</v>
      </c>
      <c r="BF9" s="159">
        <f t="shared" si="4"/>
        <v>7538</v>
      </c>
    </row>
    <row r="10" spans="1:58" s="82" customFormat="1" ht="19.899999999999999" customHeight="1">
      <c r="A10" s="64">
        <v>6</v>
      </c>
      <c r="B10" s="63" t="s">
        <v>26</v>
      </c>
      <c r="C10" s="63" t="s">
        <v>27</v>
      </c>
      <c r="D10" s="63" t="s">
        <v>28</v>
      </c>
      <c r="E10" s="63" t="s">
        <v>583</v>
      </c>
      <c r="F10" s="63" t="s">
        <v>574</v>
      </c>
      <c r="G10" s="63" t="s">
        <v>573</v>
      </c>
      <c r="H10" s="63" t="s">
        <v>584</v>
      </c>
      <c r="I10" s="63" t="s">
        <v>819</v>
      </c>
      <c r="J10" s="64" t="s">
        <v>12</v>
      </c>
      <c r="K10" s="64" t="s">
        <v>933</v>
      </c>
      <c r="L10" s="67" t="s">
        <v>939</v>
      </c>
      <c r="M10" s="67"/>
      <c r="N10" s="90">
        <v>4</v>
      </c>
      <c r="O10" s="90">
        <f t="shared" si="0"/>
        <v>4</v>
      </c>
      <c r="P10" s="90">
        <v>8</v>
      </c>
      <c r="Q10" s="89">
        <f t="shared" si="1"/>
        <v>0.5</v>
      </c>
      <c r="R10" s="90" t="s">
        <v>967</v>
      </c>
      <c r="S10" s="134">
        <v>1167</v>
      </c>
      <c r="T10" s="134">
        <v>1582</v>
      </c>
      <c r="U10" s="134">
        <v>1375</v>
      </c>
      <c r="V10" s="134">
        <v>40</v>
      </c>
      <c r="W10" s="134">
        <v>40</v>
      </c>
      <c r="X10" s="134">
        <v>40</v>
      </c>
      <c r="Y10" s="90"/>
      <c r="Z10" s="139" t="s">
        <v>2907</v>
      </c>
      <c r="AA10" s="139" t="s">
        <v>2907</v>
      </c>
      <c r="AB10" s="139" t="s">
        <v>2907</v>
      </c>
      <c r="AC10" s="139" t="s">
        <v>2907</v>
      </c>
      <c r="AD10" s="124"/>
      <c r="AE10" s="124"/>
      <c r="AF10" s="143"/>
      <c r="AG10" s="143"/>
      <c r="AH10" s="143"/>
      <c r="AI10" s="124"/>
      <c r="AJ10" s="149">
        <v>347907</v>
      </c>
      <c r="AK10" s="151">
        <v>-30491</v>
      </c>
      <c r="AL10" s="153">
        <v>6827</v>
      </c>
      <c r="AM10" s="160"/>
      <c r="AN10" s="160">
        <v>0</v>
      </c>
      <c r="AO10" s="160" t="s">
        <v>2943</v>
      </c>
      <c r="AP10" s="160">
        <v>15200</v>
      </c>
      <c r="AQ10" s="160"/>
      <c r="AR10" s="160">
        <v>0</v>
      </c>
      <c r="AS10" s="160" t="s">
        <v>2944</v>
      </c>
      <c r="AT10" s="160">
        <v>8556</v>
      </c>
      <c r="AU10" s="83"/>
      <c r="AV10" s="160">
        <v>0</v>
      </c>
      <c r="AW10" s="161">
        <f t="shared" si="3"/>
        <v>23756</v>
      </c>
      <c r="AX10" s="83"/>
      <c r="AY10" s="162">
        <v>0</v>
      </c>
      <c r="AZ10" s="83" t="s">
        <v>2945</v>
      </c>
      <c r="BA10" s="162">
        <v>22800</v>
      </c>
      <c r="BB10" s="83" t="s">
        <v>2946</v>
      </c>
      <c r="BC10" s="162">
        <v>10000</v>
      </c>
      <c r="BD10" s="83" t="s">
        <v>2947</v>
      </c>
      <c r="BE10" s="162">
        <v>2563</v>
      </c>
      <c r="BF10" s="159">
        <f t="shared" si="4"/>
        <v>59119</v>
      </c>
    </row>
    <row r="11" spans="1:58" s="82" customFormat="1" ht="19.899999999999999" customHeight="1">
      <c r="A11" s="64">
        <v>7</v>
      </c>
      <c r="B11" s="63" t="s">
        <v>7</v>
      </c>
      <c r="C11" s="63" t="s">
        <v>30</v>
      </c>
      <c r="D11" s="63" t="s">
        <v>489</v>
      </c>
      <c r="E11" s="63" t="s">
        <v>585</v>
      </c>
      <c r="F11" s="64" t="s">
        <v>586</v>
      </c>
      <c r="G11" s="63" t="s">
        <v>587</v>
      </c>
      <c r="H11" s="63" t="s">
        <v>588</v>
      </c>
      <c r="I11" s="63" t="s">
        <v>820</v>
      </c>
      <c r="J11" s="64" t="s">
        <v>22</v>
      </c>
      <c r="K11" s="64" t="s">
        <v>931</v>
      </c>
      <c r="L11" s="67" t="s">
        <v>939</v>
      </c>
      <c r="M11" s="67"/>
      <c r="N11" s="91">
        <v>55</v>
      </c>
      <c r="O11" s="90">
        <f t="shared" si="0"/>
        <v>22</v>
      </c>
      <c r="P11" s="91">
        <v>77</v>
      </c>
      <c r="Q11" s="89">
        <f t="shared" si="1"/>
        <v>0.7142857142857143</v>
      </c>
      <c r="R11" s="90" t="str">
        <f>IF(Q11&lt;0.3, "미흡","적합")</f>
        <v>적합</v>
      </c>
      <c r="S11" s="132">
        <v>880</v>
      </c>
      <c r="T11" s="132">
        <v>2193</v>
      </c>
      <c r="U11" s="134">
        <v>1255</v>
      </c>
      <c r="V11" s="132">
        <v>40</v>
      </c>
      <c r="W11" s="132">
        <v>40</v>
      </c>
      <c r="X11" s="134">
        <v>40</v>
      </c>
      <c r="Y11" s="90"/>
      <c r="Z11" s="139" t="s">
        <v>2907</v>
      </c>
      <c r="AA11" s="141" t="s">
        <v>2907</v>
      </c>
      <c r="AB11" s="141" t="s">
        <v>2907</v>
      </c>
      <c r="AC11" s="130" t="s">
        <v>2907</v>
      </c>
      <c r="AD11" s="124"/>
      <c r="AE11" s="124"/>
      <c r="AF11" s="144" t="s">
        <v>2907</v>
      </c>
      <c r="AG11" s="144" t="s">
        <v>2907</v>
      </c>
      <c r="AH11" s="144" t="s">
        <v>2907</v>
      </c>
      <c r="AI11" s="124"/>
      <c r="AJ11" s="149">
        <v>6743662</v>
      </c>
      <c r="AK11" s="151">
        <v>187683</v>
      </c>
      <c r="AL11" s="153">
        <v>162142</v>
      </c>
      <c r="AM11" s="160"/>
      <c r="AN11" s="160">
        <v>0</v>
      </c>
      <c r="AO11" s="160"/>
      <c r="AP11" s="160">
        <v>0</v>
      </c>
      <c r="AQ11" s="160"/>
      <c r="AR11" s="160">
        <v>0</v>
      </c>
      <c r="AS11" s="160"/>
      <c r="AT11" s="160">
        <v>11531</v>
      </c>
      <c r="AU11" s="83" t="s">
        <v>2948</v>
      </c>
      <c r="AV11" s="160">
        <v>150348</v>
      </c>
      <c r="AW11" s="161">
        <f t="shared" si="3"/>
        <v>161879</v>
      </c>
      <c r="AX11" s="83"/>
      <c r="AY11" s="162">
        <v>0</v>
      </c>
      <c r="AZ11" s="83"/>
      <c r="BA11" s="162">
        <v>0</v>
      </c>
      <c r="BB11" s="83"/>
      <c r="BC11" s="162">
        <v>4800</v>
      </c>
      <c r="BD11" s="83" t="s">
        <v>2949</v>
      </c>
      <c r="BE11" s="162">
        <v>5752</v>
      </c>
      <c r="BF11" s="159">
        <f t="shared" si="4"/>
        <v>172431</v>
      </c>
    </row>
    <row r="12" spans="1:58" s="82" customFormat="1" ht="19.899999999999999" customHeight="1">
      <c r="A12" s="131">
        <v>8</v>
      </c>
      <c r="B12" s="63" t="s">
        <v>35</v>
      </c>
      <c r="C12" s="63" t="s">
        <v>36</v>
      </c>
      <c r="D12" s="63" t="s">
        <v>37</v>
      </c>
      <c r="E12" s="63" t="s">
        <v>589</v>
      </c>
      <c r="F12" s="64" t="s">
        <v>581</v>
      </c>
      <c r="G12" s="63" t="s">
        <v>590</v>
      </c>
      <c r="H12" s="63" t="s">
        <v>591</v>
      </c>
      <c r="I12" s="63" t="s">
        <v>821</v>
      </c>
      <c r="J12" s="64" t="s">
        <v>22</v>
      </c>
      <c r="K12" s="64" t="s">
        <v>936</v>
      </c>
      <c r="L12" s="67" t="s">
        <v>935</v>
      </c>
      <c r="M12" s="67"/>
      <c r="N12" s="91">
        <v>68</v>
      </c>
      <c r="O12" s="90">
        <f t="shared" si="0"/>
        <v>11</v>
      </c>
      <c r="P12" s="91">
        <v>79</v>
      </c>
      <c r="Q12" s="89">
        <f t="shared" si="1"/>
        <v>0.86075949367088611</v>
      </c>
      <c r="R12" s="90" t="str">
        <f>IF(Q12&lt;0.3, "미흡","적합")</f>
        <v>적합</v>
      </c>
      <c r="S12" s="133">
        <v>993</v>
      </c>
      <c r="T12" s="133">
        <v>1321</v>
      </c>
      <c r="U12" s="134">
        <v>1031</v>
      </c>
      <c r="V12" s="133">
        <v>34.200000000000003</v>
      </c>
      <c r="W12" s="133">
        <v>33</v>
      </c>
      <c r="X12" s="134">
        <v>33</v>
      </c>
      <c r="Y12" s="90"/>
      <c r="Z12" s="139" t="s">
        <v>2907</v>
      </c>
      <c r="AA12" s="141" t="s">
        <v>2907</v>
      </c>
      <c r="AB12" s="141" t="s">
        <v>2907</v>
      </c>
      <c r="AC12" s="130" t="s">
        <v>2907</v>
      </c>
      <c r="AD12" s="124"/>
      <c r="AE12" s="124"/>
      <c r="AF12" s="144" t="s">
        <v>2907</v>
      </c>
      <c r="AG12" s="144" t="s">
        <v>2907</v>
      </c>
      <c r="AH12" s="144" t="s">
        <v>2907</v>
      </c>
      <c r="AI12" s="124"/>
      <c r="AJ12" s="149">
        <v>2326824</v>
      </c>
      <c r="AK12" s="151">
        <v>-527755</v>
      </c>
      <c r="AL12" s="153">
        <v>31140</v>
      </c>
      <c r="AM12" s="160"/>
      <c r="AN12" s="160"/>
      <c r="AO12" s="160"/>
      <c r="AP12" s="160">
        <v>48517</v>
      </c>
      <c r="AQ12" s="160"/>
      <c r="AR12" s="160">
        <v>25600</v>
      </c>
      <c r="AS12" s="160"/>
      <c r="AT12" s="160">
        <v>14504</v>
      </c>
      <c r="AU12" s="83" t="s">
        <v>2950</v>
      </c>
      <c r="AV12" s="160">
        <v>331179</v>
      </c>
      <c r="AW12" s="161">
        <f t="shared" si="3"/>
        <v>419800</v>
      </c>
      <c r="AX12" s="83"/>
      <c r="AY12" s="162"/>
      <c r="AZ12" s="83"/>
      <c r="BA12" s="162"/>
      <c r="BB12" s="83"/>
      <c r="BC12" s="162"/>
      <c r="BD12" s="83" t="s">
        <v>2951</v>
      </c>
      <c r="BE12" s="162">
        <v>220451</v>
      </c>
      <c r="BF12" s="159">
        <f t="shared" si="4"/>
        <v>640251</v>
      </c>
    </row>
    <row r="13" spans="1:58" s="82" customFormat="1" ht="19.899999999999999" customHeight="1">
      <c r="A13" s="131">
        <v>9</v>
      </c>
      <c r="B13" s="63" t="s">
        <v>7</v>
      </c>
      <c r="C13" s="63" t="s">
        <v>41</v>
      </c>
      <c r="D13" s="63" t="s">
        <v>42</v>
      </c>
      <c r="E13" s="63" t="s">
        <v>592</v>
      </c>
      <c r="F13" s="63" t="s">
        <v>594</v>
      </c>
      <c r="G13" s="63" t="s">
        <v>570</v>
      </c>
      <c r="H13" s="63" t="s">
        <v>595</v>
      </c>
      <c r="I13" s="63" t="s">
        <v>822</v>
      </c>
      <c r="J13" s="78" t="s">
        <v>22</v>
      </c>
      <c r="K13" s="64" t="s">
        <v>940</v>
      </c>
      <c r="L13" s="67" t="s">
        <v>941</v>
      </c>
      <c r="M13" s="67"/>
      <c r="N13" s="93"/>
      <c r="O13" s="90">
        <f t="shared" si="0"/>
        <v>32</v>
      </c>
      <c r="P13" s="93">
        <v>32</v>
      </c>
      <c r="Q13" s="89"/>
      <c r="R13" s="92"/>
      <c r="S13" s="132">
        <v>739</v>
      </c>
      <c r="T13" s="132">
        <v>2222</v>
      </c>
      <c r="U13" s="134">
        <v>1898</v>
      </c>
      <c r="V13" s="132">
        <v>19</v>
      </c>
      <c r="W13" s="132">
        <v>34</v>
      </c>
      <c r="X13" s="134">
        <v>31</v>
      </c>
      <c r="Y13" s="92"/>
      <c r="Z13" s="136">
        <v>3977</v>
      </c>
      <c r="AA13" s="136">
        <v>5750</v>
      </c>
      <c r="AB13" s="136">
        <v>9727</v>
      </c>
      <c r="AC13" s="129">
        <v>0.4088619307083376</v>
      </c>
      <c r="AD13" s="124"/>
      <c r="AE13" s="124"/>
      <c r="AF13" s="143">
        <v>656</v>
      </c>
      <c r="AG13" s="144"/>
      <c r="AH13" s="144"/>
      <c r="AI13" s="124"/>
      <c r="AJ13" s="149">
        <v>1248084</v>
      </c>
      <c r="AK13" s="151">
        <v>1700</v>
      </c>
      <c r="AL13" s="153">
        <v>13898</v>
      </c>
      <c r="AM13" s="160"/>
      <c r="AN13" s="160">
        <v>0</v>
      </c>
      <c r="AO13" s="160" t="s">
        <v>2954</v>
      </c>
      <c r="AP13" s="160">
        <v>2996</v>
      </c>
      <c r="AQ13" s="160" t="s">
        <v>2952</v>
      </c>
      <c r="AR13" s="160">
        <v>17727</v>
      </c>
      <c r="AS13" s="160" t="s">
        <v>2955</v>
      </c>
      <c r="AT13" s="160">
        <v>18864</v>
      </c>
      <c r="AU13" s="83" t="s">
        <v>2956</v>
      </c>
      <c r="AV13" s="160">
        <v>6400</v>
      </c>
      <c r="AW13" s="161">
        <f t="shared" si="3"/>
        <v>45987</v>
      </c>
      <c r="AX13" s="83"/>
      <c r="AY13" s="162">
        <v>0</v>
      </c>
      <c r="AZ13" s="83"/>
      <c r="BA13" s="162">
        <v>0</v>
      </c>
      <c r="BB13" s="83"/>
      <c r="BC13" s="162">
        <v>4450</v>
      </c>
      <c r="BD13" s="83" t="s">
        <v>2953</v>
      </c>
      <c r="BE13" s="162">
        <v>7797</v>
      </c>
      <c r="BF13" s="159">
        <f t="shared" si="4"/>
        <v>58234</v>
      </c>
    </row>
    <row r="14" spans="1:58" s="82" customFormat="1" ht="19.899999999999999" customHeight="1">
      <c r="A14" s="131">
        <v>10</v>
      </c>
      <c r="B14" s="63" t="s">
        <v>17</v>
      </c>
      <c r="C14" s="63" t="s">
        <v>45</v>
      </c>
      <c r="D14" s="63" t="s">
        <v>46</v>
      </c>
      <c r="E14" s="63" t="s">
        <v>596</v>
      </c>
      <c r="F14" s="63" t="s">
        <v>594</v>
      </c>
      <c r="G14" s="63" t="s">
        <v>568</v>
      </c>
      <c r="H14" s="63" t="s">
        <v>597</v>
      </c>
      <c r="I14" s="63" t="s">
        <v>823</v>
      </c>
      <c r="J14" s="78" t="s">
        <v>22</v>
      </c>
      <c r="K14" s="64" t="s">
        <v>933</v>
      </c>
      <c r="L14" s="67" t="s">
        <v>942</v>
      </c>
      <c r="M14" s="67"/>
      <c r="N14" s="93">
        <v>5</v>
      </c>
      <c r="O14" s="90">
        <f t="shared" si="0"/>
        <v>15</v>
      </c>
      <c r="P14" s="93">
        <v>20</v>
      </c>
      <c r="Q14" s="89"/>
      <c r="R14" s="92"/>
      <c r="S14" s="132">
        <v>1369</v>
      </c>
      <c r="T14" s="132">
        <v>1524</v>
      </c>
      <c r="U14" s="134">
        <v>1458</v>
      </c>
      <c r="V14" s="132">
        <v>40</v>
      </c>
      <c r="W14" s="132">
        <v>40</v>
      </c>
      <c r="X14" s="134">
        <v>40</v>
      </c>
      <c r="Y14" s="92"/>
      <c r="Z14" s="136">
        <v>2464</v>
      </c>
      <c r="AA14" s="136">
        <v>0</v>
      </c>
      <c r="AB14" s="136">
        <v>2464</v>
      </c>
      <c r="AC14" s="129">
        <v>1</v>
      </c>
      <c r="AD14" s="124"/>
      <c r="AE14" s="124"/>
      <c r="AF14" s="144" t="s">
        <v>2907</v>
      </c>
      <c r="AG14" s="144" t="s">
        <v>2907</v>
      </c>
      <c r="AH14" s="144" t="s">
        <v>2907</v>
      </c>
      <c r="AI14" s="124"/>
      <c r="AJ14" s="149">
        <v>2345425</v>
      </c>
      <c r="AK14" s="151">
        <v>155463</v>
      </c>
      <c r="AL14" s="153">
        <v>191621</v>
      </c>
      <c r="AM14" s="160"/>
      <c r="AN14" s="160">
        <v>0</v>
      </c>
      <c r="AO14" s="160"/>
      <c r="AP14" s="160">
        <v>18630</v>
      </c>
      <c r="AQ14" s="160"/>
      <c r="AR14" s="160">
        <v>0</v>
      </c>
      <c r="AS14" s="160"/>
      <c r="AT14" s="160">
        <v>16114</v>
      </c>
      <c r="AU14" s="83" t="s">
        <v>2957</v>
      </c>
      <c r="AV14" s="160">
        <v>16170</v>
      </c>
      <c r="AW14" s="161">
        <f t="shared" si="3"/>
        <v>50914</v>
      </c>
      <c r="AX14" s="83"/>
      <c r="AY14" s="162">
        <v>0</v>
      </c>
      <c r="AZ14" s="83"/>
      <c r="BA14" s="162">
        <v>0</v>
      </c>
      <c r="BB14" s="83"/>
      <c r="BC14" s="162">
        <v>0</v>
      </c>
      <c r="BD14" s="83" t="s">
        <v>2941</v>
      </c>
      <c r="BE14" s="162">
        <v>269</v>
      </c>
      <c r="BF14" s="159">
        <f t="shared" si="4"/>
        <v>51183</v>
      </c>
    </row>
    <row r="15" spans="1:58" s="82" customFormat="1" ht="19.899999999999999" customHeight="1">
      <c r="A15" s="131">
        <v>11</v>
      </c>
      <c r="B15" s="63" t="s">
        <v>17</v>
      </c>
      <c r="C15" s="63" t="s">
        <v>48</v>
      </c>
      <c r="D15" s="63" t="s">
        <v>49</v>
      </c>
      <c r="E15" s="63" t="s">
        <v>598</v>
      </c>
      <c r="F15" s="63" t="s">
        <v>594</v>
      </c>
      <c r="G15" s="63" t="s">
        <v>570</v>
      </c>
      <c r="H15" s="63" t="s">
        <v>599</v>
      </c>
      <c r="I15" s="64" t="s">
        <v>824</v>
      </c>
      <c r="J15" s="78" t="s">
        <v>22</v>
      </c>
      <c r="K15" s="64" t="s">
        <v>931</v>
      </c>
      <c r="L15" s="83" t="s">
        <v>943</v>
      </c>
      <c r="M15" s="83"/>
      <c r="N15" s="93"/>
      <c r="O15" s="90">
        <f t="shared" si="0"/>
        <v>77</v>
      </c>
      <c r="P15" s="93">
        <v>77</v>
      </c>
      <c r="Q15" s="89"/>
      <c r="R15" s="92"/>
      <c r="S15" s="132">
        <v>1156</v>
      </c>
      <c r="T15" s="132">
        <v>1590</v>
      </c>
      <c r="U15" s="134">
        <v>1929</v>
      </c>
      <c r="V15" s="132">
        <v>40</v>
      </c>
      <c r="W15" s="132">
        <v>40</v>
      </c>
      <c r="X15" s="134">
        <v>40</v>
      </c>
      <c r="Y15" s="92"/>
      <c r="Z15" s="136">
        <v>1958</v>
      </c>
      <c r="AA15" s="136">
        <v>236</v>
      </c>
      <c r="AB15" s="136">
        <v>2194</v>
      </c>
      <c r="AC15" s="129">
        <v>0.89243391066545119</v>
      </c>
      <c r="AD15" s="124"/>
      <c r="AE15" s="124"/>
      <c r="AF15" s="143">
        <v>28</v>
      </c>
      <c r="AG15" s="143">
        <v>5</v>
      </c>
      <c r="AH15" s="143">
        <v>27834</v>
      </c>
      <c r="AI15" s="124"/>
      <c r="AJ15" s="149">
        <v>2935794</v>
      </c>
      <c r="AK15" s="151">
        <v>-87765</v>
      </c>
      <c r="AL15" s="153">
        <v>-15811</v>
      </c>
      <c r="AM15" s="160" t="s">
        <v>2958</v>
      </c>
      <c r="AN15" s="160">
        <v>6450</v>
      </c>
      <c r="AO15" s="160" t="s">
        <v>2959</v>
      </c>
      <c r="AP15" s="160">
        <v>4000</v>
      </c>
      <c r="AQ15" s="160" t="s">
        <v>2960</v>
      </c>
      <c r="AR15" s="160">
        <v>47300</v>
      </c>
      <c r="AS15" s="160" t="s">
        <v>2961</v>
      </c>
      <c r="AT15" s="160">
        <v>58697</v>
      </c>
      <c r="AU15" s="83"/>
      <c r="AV15" s="160">
        <v>0</v>
      </c>
      <c r="AW15" s="161">
        <f t="shared" si="3"/>
        <v>116447</v>
      </c>
      <c r="AX15" s="83"/>
      <c r="AY15" s="162">
        <v>0</v>
      </c>
      <c r="AZ15" s="83"/>
      <c r="BA15" s="162">
        <v>0</v>
      </c>
      <c r="BB15" s="83" t="s">
        <v>2962</v>
      </c>
      <c r="BC15" s="162">
        <v>83984</v>
      </c>
      <c r="BD15" s="83" t="s">
        <v>2963</v>
      </c>
      <c r="BE15" s="162">
        <v>28957</v>
      </c>
      <c r="BF15" s="159">
        <f t="shared" si="4"/>
        <v>229388</v>
      </c>
    </row>
    <row r="16" spans="1:58" ht="19.899999999999999" customHeight="1">
      <c r="A16" s="131">
        <v>12</v>
      </c>
      <c r="B16" s="84" t="s">
        <v>458</v>
      </c>
      <c r="C16" s="84" t="s">
        <v>462</v>
      </c>
      <c r="D16" s="84" t="s">
        <v>459</v>
      </c>
      <c r="E16" s="63" t="s">
        <v>600</v>
      </c>
      <c r="F16" s="64" t="s">
        <v>581</v>
      </c>
      <c r="G16" s="63" t="s">
        <v>590</v>
      </c>
      <c r="H16" s="63" t="s">
        <v>601</v>
      </c>
      <c r="I16" s="63" t="s">
        <v>825</v>
      </c>
      <c r="J16" s="78" t="s">
        <v>22</v>
      </c>
      <c r="K16" s="78" t="s">
        <v>936</v>
      </c>
      <c r="L16" s="67" t="s">
        <v>935</v>
      </c>
      <c r="M16" s="67"/>
      <c r="N16" s="91">
        <v>43</v>
      </c>
      <c r="O16" s="90">
        <f t="shared" si="0"/>
        <v>3</v>
      </c>
      <c r="P16" s="91">
        <v>46</v>
      </c>
      <c r="Q16" s="89">
        <f>N16/P16</f>
        <v>0.93478260869565222</v>
      </c>
      <c r="R16" s="90" t="str">
        <f>IF(Q16&lt;0.3, "미흡","적합")</f>
        <v>적합</v>
      </c>
      <c r="S16" s="133">
        <v>1065</v>
      </c>
      <c r="T16" s="133">
        <v>1333</v>
      </c>
      <c r="U16" s="134">
        <v>1082</v>
      </c>
      <c r="V16" s="133">
        <v>40</v>
      </c>
      <c r="W16" s="133">
        <v>40</v>
      </c>
      <c r="X16" s="134">
        <v>40</v>
      </c>
      <c r="Y16" s="90"/>
      <c r="Z16" s="139" t="s">
        <v>2907</v>
      </c>
      <c r="AA16" s="141" t="s">
        <v>2907</v>
      </c>
      <c r="AB16" s="141" t="s">
        <v>2907</v>
      </c>
      <c r="AC16" s="130" t="s">
        <v>2907</v>
      </c>
      <c r="AD16" s="142"/>
      <c r="AE16" s="142"/>
      <c r="AF16" s="144" t="s">
        <v>2907</v>
      </c>
      <c r="AG16" s="144" t="s">
        <v>2907</v>
      </c>
      <c r="AH16" s="144" t="s">
        <v>2907</v>
      </c>
      <c r="AI16" s="125"/>
      <c r="AJ16" s="149">
        <v>4375150</v>
      </c>
      <c r="AK16" s="151">
        <v>-38273</v>
      </c>
      <c r="AL16" s="153">
        <v>94126</v>
      </c>
      <c r="AM16" s="160"/>
      <c r="AN16" s="160">
        <v>0</v>
      </c>
      <c r="AO16" s="160"/>
      <c r="AP16" s="160">
        <v>1982</v>
      </c>
      <c r="AQ16" s="160" t="s">
        <v>2964</v>
      </c>
      <c r="AR16" s="160">
        <v>0</v>
      </c>
      <c r="AS16" s="160"/>
      <c r="AT16" s="160">
        <v>0</v>
      </c>
      <c r="AU16" s="83" t="s">
        <v>2965</v>
      </c>
      <c r="AV16" s="160">
        <v>206151</v>
      </c>
      <c r="AW16" s="161">
        <f t="shared" si="3"/>
        <v>208133</v>
      </c>
      <c r="AX16" s="83"/>
      <c r="AY16" s="162">
        <v>0</v>
      </c>
      <c r="AZ16" s="83"/>
      <c r="BA16" s="162">
        <v>0</v>
      </c>
      <c r="BB16" s="83"/>
      <c r="BC16" s="162">
        <v>0</v>
      </c>
      <c r="BD16" s="83" t="s">
        <v>2941</v>
      </c>
      <c r="BE16" s="162">
        <v>2895</v>
      </c>
      <c r="BF16" s="159">
        <f t="shared" si="4"/>
        <v>211028</v>
      </c>
    </row>
    <row r="17" spans="1:58" s="82" customFormat="1" ht="19.899999999999999" customHeight="1">
      <c r="A17" s="131">
        <v>13</v>
      </c>
      <c r="B17" s="63" t="s">
        <v>51</v>
      </c>
      <c r="C17" s="63" t="s">
        <v>52</v>
      </c>
      <c r="D17" s="63" t="s">
        <v>53</v>
      </c>
      <c r="E17" s="63" t="s">
        <v>602</v>
      </c>
      <c r="F17" s="64" t="s">
        <v>581</v>
      </c>
      <c r="G17" s="63" t="s">
        <v>568</v>
      </c>
      <c r="H17" s="63" t="s">
        <v>603</v>
      </c>
      <c r="I17" s="63" t="s">
        <v>826</v>
      </c>
      <c r="J17" s="78" t="s">
        <v>22</v>
      </c>
      <c r="K17" s="64" t="s">
        <v>936</v>
      </c>
      <c r="L17" s="67" t="s">
        <v>944</v>
      </c>
      <c r="M17" s="67"/>
      <c r="N17" s="91">
        <v>60</v>
      </c>
      <c r="O17" s="90">
        <f t="shared" si="0"/>
        <v>16</v>
      </c>
      <c r="P17" s="91">
        <v>76</v>
      </c>
      <c r="Q17" s="89">
        <f>N17/P17</f>
        <v>0.78947368421052633</v>
      </c>
      <c r="R17" s="90" t="str">
        <f>IF(Q17&lt;0.3, "미흡","적합")</f>
        <v>적합</v>
      </c>
      <c r="S17" s="133">
        <v>1107</v>
      </c>
      <c r="T17" s="133">
        <v>1985</v>
      </c>
      <c r="U17" s="134">
        <v>1292</v>
      </c>
      <c r="V17" s="133">
        <v>40</v>
      </c>
      <c r="W17" s="133">
        <v>40</v>
      </c>
      <c r="X17" s="134">
        <v>40</v>
      </c>
      <c r="Y17" s="90"/>
      <c r="Z17" s="139" t="s">
        <v>2907</v>
      </c>
      <c r="AA17" s="141" t="s">
        <v>2907</v>
      </c>
      <c r="AB17" s="141" t="s">
        <v>2907</v>
      </c>
      <c r="AC17" s="130" t="s">
        <v>2907</v>
      </c>
      <c r="AD17" s="124"/>
      <c r="AE17" s="124"/>
      <c r="AF17" s="144" t="s">
        <v>2907</v>
      </c>
      <c r="AG17" s="144" t="s">
        <v>2907</v>
      </c>
      <c r="AH17" s="144" t="s">
        <v>2907</v>
      </c>
      <c r="AI17" s="124"/>
      <c r="AJ17" s="149">
        <v>2893829</v>
      </c>
      <c r="AK17" s="151">
        <v>-886406</v>
      </c>
      <c r="AL17" s="153">
        <v>77154</v>
      </c>
      <c r="AM17" s="160"/>
      <c r="AN17" s="160">
        <v>0</v>
      </c>
      <c r="AO17" s="160"/>
      <c r="AP17" s="160">
        <v>20250</v>
      </c>
      <c r="AQ17" s="160"/>
      <c r="AR17" s="160">
        <v>50000</v>
      </c>
      <c r="AS17" s="160"/>
      <c r="AT17" s="160">
        <v>6003</v>
      </c>
      <c r="AU17" s="83" t="s">
        <v>2966</v>
      </c>
      <c r="AV17" s="160">
        <v>854203</v>
      </c>
      <c r="AW17" s="161">
        <f t="shared" si="3"/>
        <v>930456</v>
      </c>
      <c r="AX17" s="83"/>
      <c r="AY17" s="162">
        <v>0</v>
      </c>
      <c r="AZ17" s="83"/>
      <c r="BA17" s="162">
        <v>0</v>
      </c>
      <c r="BB17" s="83" t="s">
        <v>2967</v>
      </c>
      <c r="BC17" s="162">
        <v>22928</v>
      </c>
      <c r="BD17" s="83" t="s">
        <v>2968</v>
      </c>
      <c r="BE17" s="162">
        <v>13704</v>
      </c>
      <c r="BF17" s="159">
        <f t="shared" si="4"/>
        <v>967088</v>
      </c>
    </row>
    <row r="18" spans="1:58" s="82" customFormat="1" ht="19.899999999999999" customHeight="1">
      <c r="A18" s="131">
        <v>14</v>
      </c>
      <c r="B18" s="63" t="s">
        <v>56</v>
      </c>
      <c r="C18" s="63" t="s">
        <v>57</v>
      </c>
      <c r="D18" s="63" t="s">
        <v>491</v>
      </c>
      <c r="E18" s="63" t="s">
        <v>604</v>
      </c>
      <c r="F18" s="64" t="s">
        <v>581</v>
      </c>
      <c r="G18" s="63" t="s">
        <v>590</v>
      </c>
      <c r="H18" s="63" t="s">
        <v>606</v>
      </c>
      <c r="I18" s="63" t="s">
        <v>827</v>
      </c>
      <c r="J18" s="78" t="s">
        <v>22</v>
      </c>
      <c r="K18" s="64" t="s">
        <v>936</v>
      </c>
      <c r="L18" s="67" t="s">
        <v>945</v>
      </c>
      <c r="M18" s="67"/>
      <c r="N18" s="91">
        <v>61</v>
      </c>
      <c r="O18" s="90">
        <f t="shared" si="0"/>
        <v>17</v>
      </c>
      <c r="P18" s="91">
        <v>78</v>
      </c>
      <c r="Q18" s="89">
        <f>N18/P18</f>
        <v>0.78205128205128205</v>
      </c>
      <c r="R18" s="90" t="str">
        <f>IF(Q18&lt;0.3, "미흡","적합")</f>
        <v>적합</v>
      </c>
      <c r="S18" s="132">
        <v>839</v>
      </c>
      <c r="T18" s="132">
        <v>1736</v>
      </c>
      <c r="U18" s="134">
        <v>1034</v>
      </c>
      <c r="V18" s="132">
        <v>32</v>
      </c>
      <c r="W18" s="132">
        <v>40</v>
      </c>
      <c r="X18" s="134">
        <v>34</v>
      </c>
      <c r="Y18" s="90"/>
      <c r="Z18" s="135">
        <v>276</v>
      </c>
      <c r="AA18" s="136">
        <v>0</v>
      </c>
      <c r="AB18" s="136">
        <v>276</v>
      </c>
      <c r="AC18" s="129">
        <v>1</v>
      </c>
      <c r="AD18" s="124"/>
      <c r="AE18" s="124"/>
      <c r="AF18" s="144" t="s">
        <v>2907</v>
      </c>
      <c r="AG18" s="144" t="s">
        <v>2907</v>
      </c>
      <c r="AH18" s="144" t="s">
        <v>2907</v>
      </c>
      <c r="AI18" s="124"/>
      <c r="AJ18" s="149">
        <v>1292286</v>
      </c>
      <c r="AK18" s="151">
        <v>-1192948</v>
      </c>
      <c r="AL18" s="153">
        <v>19353</v>
      </c>
      <c r="AM18" s="160" t="s">
        <v>2969</v>
      </c>
      <c r="AN18" s="160">
        <v>788474</v>
      </c>
      <c r="AO18" s="160"/>
      <c r="AP18" s="160">
        <v>0</v>
      </c>
      <c r="AQ18" s="160"/>
      <c r="AR18" s="160">
        <v>0</v>
      </c>
      <c r="AS18" s="160" t="s">
        <v>2970</v>
      </c>
      <c r="AT18" s="160">
        <v>6541</v>
      </c>
      <c r="AU18" s="83" t="s">
        <v>2971</v>
      </c>
      <c r="AV18" s="160">
        <v>247694</v>
      </c>
      <c r="AW18" s="161">
        <f t="shared" si="3"/>
        <v>1042709</v>
      </c>
      <c r="AX18" s="83"/>
      <c r="AY18" s="162">
        <v>0</v>
      </c>
      <c r="AZ18" s="83" t="s">
        <v>2972</v>
      </c>
      <c r="BA18" s="162">
        <v>141941</v>
      </c>
      <c r="BB18" s="83"/>
      <c r="BC18" s="162">
        <v>0</v>
      </c>
      <c r="BD18" s="83" t="s">
        <v>2941</v>
      </c>
      <c r="BE18" s="162">
        <v>28409</v>
      </c>
      <c r="BF18" s="159">
        <f t="shared" si="4"/>
        <v>1213059</v>
      </c>
    </row>
    <row r="19" spans="1:58" s="82" customFormat="1" ht="19.899999999999999" customHeight="1">
      <c r="A19" s="131">
        <v>15</v>
      </c>
      <c r="B19" s="63" t="s">
        <v>63</v>
      </c>
      <c r="C19" s="63" t="s">
        <v>64</v>
      </c>
      <c r="D19" s="63" t="s">
        <v>492</v>
      </c>
      <c r="E19" s="63" t="s">
        <v>607</v>
      </c>
      <c r="F19" s="63" t="s">
        <v>569</v>
      </c>
      <c r="G19" s="63" t="s">
        <v>568</v>
      </c>
      <c r="H19" s="63" t="s">
        <v>608</v>
      </c>
      <c r="I19" s="63" t="s">
        <v>828</v>
      </c>
      <c r="J19" s="64" t="s">
        <v>22</v>
      </c>
      <c r="K19" s="64" t="s">
        <v>931</v>
      </c>
      <c r="L19" s="83" t="s">
        <v>938</v>
      </c>
      <c r="M19" s="83"/>
      <c r="N19" s="91">
        <v>19</v>
      </c>
      <c r="O19" s="90">
        <f t="shared" si="0"/>
        <v>27</v>
      </c>
      <c r="P19" s="91">
        <v>46</v>
      </c>
      <c r="Q19" s="89">
        <f>N19/P19</f>
        <v>0.41304347826086957</v>
      </c>
      <c r="R19" s="90" t="str">
        <f>IF(Q19&lt;0.2, "미흡","적합")</f>
        <v>적합</v>
      </c>
      <c r="S19" s="132">
        <v>742</v>
      </c>
      <c r="T19" s="132">
        <v>860</v>
      </c>
      <c r="U19" s="134">
        <v>811</v>
      </c>
      <c r="V19" s="132">
        <v>24</v>
      </c>
      <c r="W19" s="132">
        <v>25</v>
      </c>
      <c r="X19" s="134">
        <v>25</v>
      </c>
      <c r="Y19" s="90"/>
      <c r="Z19" s="136">
        <v>443</v>
      </c>
      <c r="AA19" s="136">
        <v>560</v>
      </c>
      <c r="AB19" s="136">
        <v>1003</v>
      </c>
      <c r="AC19" s="129">
        <v>0.44167497507477566</v>
      </c>
      <c r="AD19" s="124"/>
      <c r="AE19" s="124"/>
      <c r="AF19" s="144" t="s">
        <v>2907</v>
      </c>
      <c r="AG19" s="144" t="s">
        <v>2907</v>
      </c>
      <c r="AH19" s="144" t="s">
        <v>2907</v>
      </c>
      <c r="AI19" s="124"/>
      <c r="AJ19" s="149">
        <v>526269</v>
      </c>
      <c r="AK19" s="151">
        <v>-21628</v>
      </c>
      <c r="AL19" s="153">
        <v>8852</v>
      </c>
      <c r="AM19" s="160"/>
      <c r="AN19" s="160">
        <v>0</v>
      </c>
      <c r="AO19" s="160"/>
      <c r="AP19" s="160">
        <v>0</v>
      </c>
      <c r="AQ19" s="160"/>
      <c r="AR19" s="160">
        <v>17500</v>
      </c>
      <c r="AS19" s="160"/>
      <c r="AT19" s="160">
        <v>18014</v>
      </c>
      <c r="AU19" s="83" t="s">
        <v>2973</v>
      </c>
      <c r="AV19" s="160">
        <v>2309</v>
      </c>
      <c r="AW19" s="161">
        <f t="shared" si="3"/>
        <v>37823</v>
      </c>
      <c r="AX19" s="83"/>
      <c r="AY19" s="162">
        <v>0</v>
      </c>
      <c r="AZ19" s="83"/>
      <c r="BA19" s="162">
        <v>0</v>
      </c>
      <c r="BB19" s="83"/>
      <c r="BC19" s="162">
        <v>0</v>
      </c>
      <c r="BD19" s="83" t="s">
        <v>2941</v>
      </c>
      <c r="BE19" s="162">
        <v>65</v>
      </c>
      <c r="BF19" s="159">
        <f t="shared" si="4"/>
        <v>37888</v>
      </c>
    </row>
    <row r="20" spans="1:58" s="82" customFormat="1" ht="19.899999999999999" customHeight="1">
      <c r="A20" s="131">
        <v>16</v>
      </c>
      <c r="B20" s="63" t="s">
        <v>7</v>
      </c>
      <c r="C20" s="63" t="s">
        <v>67</v>
      </c>
      <c r="D20" s="197" t="s">
        <v>68</v>
      </c>
      <c r="E20" s="63" t="s">
        <v>609</v>
      </c>
      <c r="F20" s="63" t="s">
        <v>594</v>
      </c>
      <c r="G20" s="63" t="s">
        <v>570</v>
      </c>
      <c r="H20" s="63" t="s">
        <v>610</v>
      </c>
      <c r="I20" s="63" t="s">
        <v>829</v>
      </c>
      <c r="J20" s="78" t="s">
        <v>22</v>
      </c>
      <c r="K20" s="78" t="s">
        <v>936</v>
      </c>
      <c r="L20" s="67" t="s">
        <v>939</v>
      </c>
      <c r="M20" s="67"/>
      <c r="N20" s="93"/>
      <c r="O20" s="90">
        <f t="shared" si="0"/>
        <v>4</v>
      </c>
      <c r="P20" s="93">
        <v>4</v>
      </c>
      <c r="Q20" s="89"/>
      <c r="R20" s="92"/>
      <c r="S20" s="132">
        <v>588</v>
      </c>
      <c r="T20" s="132">
        <v>1700</v>
      </c>
      <c r="U20" s="134">
        <v>866</v>
      </c>
      <c r="V20" s="132">
        <v>20</v>
      </c>
      <c r="W20" s="132">
        <v>40</v>
      </c>
      <c r="X20" s="134">
        <v>25</v>
      </c>
      <c r="Y20" s="92"/>
      <c r="Z20" s="136">
        <v>44</v>
      </c>
      <c r="AA20" s="136">
        <v>1</v>
      </c>
      <c r="AB20" s="136">
        <v>45</v>
      </c>
      <c r="AC20" s="129">
        <v>0.97777777777777775</v>
      </c>
      <c r="AD20" s="124"/>
      <c r="AE20" s="124"/>
      <c r="AF20" s="144" t="s">
        <v>2907</v>
      </c>
      <c r="AG20" s="144" t="s">
        <v>2907</v>
      </c>
      <c r="AH20" s="144" t="s">
        <v>2907</v>
      </c>
      <c r="AI20" s="124"/>
      <c r="AJ20" s="149">
        <v>10503</v>
      </c>
      <c r="AK20" s="151">
        <v>-33691</v>
      </c>
      <c r="AL20" s="153">
        <v>18008</v>
      </c>
      <c r="AM20" s="160"/>
      <c r="AN20" s="160">
        <v>0</v>
      </c>
      <c r="AO20" s="160"/>
      <c r="AP20" s="160">
        <v>0</v>
      </c>
      <c r="AQ20" s="160"/>
      <c r="AR20" s="160">
        <v>0</v>
      </c>
      <c r="AS20" s="160"/>
      <c r="AT20" s="160">
        <v>0</v>
      </c>
      <c r="AU20" s="83"/>
      <c r="AV20" s="160">
        <v>0</v>
      </c>
      <c r="AW20" s="161">
        <f t="shared" si="3"/>
        <v>0</v>
      </c>
      <c r="AX20" s="83"/>
      <c r="AY20" s="162">
        <v>0</v>
      </c>
      <c r="AZ20" s="83"/>
      <c r="BA20" s="162">
        <v>0</v>
      </c>
      <c r="BB20" s="83"/>
      <c r="BC20" s="162">
        <v>0</v>
      </c>
      <c r="BD20" s="83" t="s">
        <v>2974</v>
      </c>
      <c r="BE20" s="162">
        <v>32121</v>
      </c>
      <c r="BF20" s="159">
        <f t="shared" si="4"/>
        <v>32121</v>
      </c>
    </row>
    <row r="21" spans="1:58" s="82" customFormat="1" ht="19.899999999999999" customHeight="1">
      <c r="A21" s="131">
        <v>17</v>
      </c>
      <c r="B21" s="63" t="s">
        <v>70</v>
      </c>
      <c r="C21" s="63" t="s">
        <v>71</v>
      </c>
      <c r="D21" s="63" t="s">
        <v>72</v>
      </c>
      <c r="E21" s="63" t="s">
        <v>611</v>
      </c>
      <c r="F21" s="64" t="s">
        <v>581</v>
      </c>
      <c r="G21" s="63" t="s">
        <v>590</v>
      </c>
      <c r="H21" s="63" t="s">
        <v>612</v>
      </c>
      <c r="I21" s="63" t="s">
        <v>830</v>
      </c>
      <c r="J21" s="64" t="s">
        <v>22</v>
      </c>
      <c r="K21" s="64" t="s">
        <v>933</v>
      </c>
      <c r="L21" s="67" t="s">
        <v>946</v>
      </c>
      <c r="M21" s="67"/>
      <c r="N21" s="91">
        <v>9</v>
      </c>
      <c r="O21" s="90">
        <f t="shared" si="0"/>
        <v>4</v>
      </c>
      <c r="P21" s="91">
        <v>13</v>
      </c>
      <c r="Q21" s="89">
        <f t="shared" ref="Q21:Q62" si="5">N21/P21</f>
        <v>0.69230769230769229</v>
      </c>
      <c r="R21" s="90" t="str">
        <f>IF(Q21&lt;0.3, "미흡","적합")</f>
        <v>적합</v>
      </c>
      <c r="S21" s="132">
        <v>1483</v>
      </c>
      <c r="T21" s="132">
        <v>1908</v>
      </c>
      <c r="U21" s="134">
        <v>1614</v>
      </c>
      <c r="V21" s="132">
        <v>40</v>
      </c>
      <c r="W21" s="132">
        <v>40</v>
      </c>
      <c r="X21" s="134">
        <v>40</v>
      </c>
      <c r="Y21" s="90"/>
      <c r="Z21" s="136">
        <v>3120</v>
      </c>
      <c r="AA21" s="136">
        <v>0</v>
      </c>
      <c r="AB21" s="136">
        <v>3120</v>
      </c>
      <c r="AC21" s="129">
        <v>1</v>
      </c>
      <c r="AD21" s="124"/>
      <c r="AE21" s="124"/>
      <c r="AF21" s="144" t="s">
        <v>2907</v>
      </c>
      <c r="AG21" s="144" t="s">
        <v>2907</v>
      </c>
      <c r="AH21" s="144" t="s">
        <v>2907</v>
      </c>
      <c r="AI21" s="124"/>
      <c r="AJ21" s="149">
        <v>1357502</v>
      </c>
      <c r="AK21" s="151">
        <v>36040</v>
      </c>
      <c r="AL21" s="153">
        <v>8882</v>
      </c>
      <c r="AM21" s="160"/>
      <c r="AN21" s="160">
        <v>0</v>
      </c>
      <c r="AO21" s="160"/>
      <c r="AP21" s="160">
        <v>0</v>
      </c>
      <c r="AQ21" s="160"/>
      <c r="AR21" s="160">
        <v>0</v>
      </c>
      <c r="AS21" s="160"/>
      <c r="AT21" s="160">
        <v>0</v>
      </c>
      <c r="AU21" s="83"/>
      <c r="AV21" s="160">
        <v>0</v>
      </c>
      <c r="AW21" s="161">
        <f t="shared" si="3"/>
        <v>0</v>
      </c>
      <c r="AX21" s="83"/>
      <c r="AY21" s="162">
        <v>0</v>
      </c>
      <c r="AZ21" s="83"/>
      <c r="BA21" s="162">
        <v>0</v>
      </c>
      <c r="BB21" s="83"/>
      <c r="BC21" s="162">
        <v>0</v>
      </c>
      <c r="BD21" s="83" t="s">
        <v>2975</v>
      </c>
      <c r="BE21" s="162">
        <v>16</v>
      </c>
      <c r="BF21" s="159">
        <f t="shared" si="4"/>
        <v>16</v>
      </c>
    </row>
    <row r="22" spans="1:58" s="82" customFormat="1" ht="19.899999999999999" customHeight="1">
      <c r="A22" s="131">
        <v>18</v>
      </c>
      <c r="B22" s="63" t="s">
        <v>17</v>
      </c>
      <c r="C22" s="63" t="s">
        <v>74</v>
      </c>
      <c r="D22" s="197" t="s">
        <v>75</v>
      </c>
      <c r="E22" s="63" t="s">
        <v>613</v>
      </c>
      <c r="F22" s="63" t="s">
        <v>569</v>
      </c>
      <c r="G22" s="63" t="s">
        <v>568</v>
      </c>
      <c r="H22" s="63" t="s">
        <v>614</v>
      </c>
      <c r="I22" s="63" t="s">
        <v>831</v>
      </c>
      <c r="J22" s="78" t="s">
        <v>22</v>
      </c>
      <c r="K22" s="64" t="s">
        <v>931</v>
      </c>
      <c r="L22" s="67" t="s">
        <v>935</v>
      </c>
      <c r="M22" s="67"/>
      <c r="N22" s="91">
        <v>5</v>
      </c>
      <c r="O22" s="90">
        <f t="shared" si="0"/>
        <v>4</v>
      </c>
      <c r="P22" s="91">
        <v>9</v>
      </c>
      <c r="Q22" s="89">
        <f t="shared" si="5"/>
        <v>0.55555555555555558</v>
      </c>
      <c r="R22" s="90" t="str">
        <f>IF(Q22&lt;0.2, "미흡","적합")</f>
        <v>적합</v>
      </c>
      <c r="S22" s="132">
        <v>1677</v>
      </c>
      <c r="T22" s="132">
        <v>1740</v>
      </c>
      <c r="U22" s="134">
        <v>1705</v>
      </c>
      <c r="V22" s="132">
        <v>40</v>
      </c>
      <c r="W22" s="132">
        <v>40</v>
      </c>
      <c r="X22" s="134">
        <v>40</v>
      </c>
      <c r="Y22" s="90"/>
      <c r="Z22" s="136">
        <v>34891</v>
      </c>
      <c r="AA22" s="136"/>
      <c r="AB22" s="136">
        <v>34891</v>
      </c>
      <c r="AC22" s="129">
        <v>1</v>
      </c>
      <c r="AD22" s="124"/>
      <c r="AE22" s="124"/>
      <c r="AF22" s="144" t="s">
        <v>2907</v>
      </c>
      <c r="AG22" s="144" t="s">
        <v>2907</v>
      </c>
      <c r="AH22" s="144" t="s">
        <v>2907</v>
      </c>
      <c r="AI22" s="124"/>
      <c r="AJ22" s="149">
        <v>433952</v>
      </c>
      <c r="AK22" s="151">
        <v>-10462</v>
      </c>
      <c r="AL22" s="153">
        <v>7452</v>
      </c>
      <c r="AM22" s="160"/>
      <c r="AN22" s="160">
        <v>0</v>
      </c>
      <c r="AO22" s="160" t="s">
        <v>2976</v>
      </c>
      <c r="AP22" s="160">
        <v>10248</v>
      </c>
      <c r="AQ22" s="160"/>
      <c r="AR22" s="160">
        <v>0</v>
      </c>
      <c r="AS22" s="160" t="s">
        <v>2937</v>
      </c>
      <c r="AT22" s="160">
        <v>8416</v>
      </c>
      <c r="AU22" s="83"/>
      <c r="AV22" s="160">
        <v>0</v>
      </c>
      <c r="AW22" s="161">
        <f t="shared" si="3"/>
        <v>18664</v>
      </c>
      <c r="AX22" s="83"/>
      <c r="AY22" s="162">
        <v>0</v>
      </c>
      <c r="AZ22" s="83"/>
      <c r="BA22" s="162">
        <v>0</v>
      </c>
      <c r="BB22" s="83"/>
      <c r="BC22" s="162">
        <v>0</v>
      </c>
      <c r="BD22" s="83" t="s">
        <v>2941</v>
      </c>
      <c r="BE22" s="162">
        <v>1089</v>
      </c>
      <c r="BF22" s="159">
        <f t="shared" si="4"/>
        <v>19753</v>
      </c>
    </row>
    <row r="23" spans="1:58" s="82" customFormat="1" ht="19.899999999999999" customHeight="1">
      <c r="A23" s="131">
        <v>19</v>
      </c>
      <c r="B23" s="63" t="s">
        <v>78</v>
      </c>
      <c r="C23" s="63" t="s">
        <v>79</v>
      </c>
      <c r="D23" s="197" t="s">
        <v>495</v>
      </c>
      <c r="E23" s="63" t="s">
        <v>615</v>
      </c>
      <c r="F23" s="63" t="s">
        <v>569</v>
      </c>
      <c r="G23" s="63" t="s">
        <v>570</v>
      </c>
      <c r="H23" s="63" t="s">
        <v>616</v>
      </c>
      <c r="I23" s="63" t="s">
        <v>832</v>
      </c>
      <c r="J23" s="78" t="s">
        <v>22</v>
      </c>
      <c r="K23" s="64" t="s">
        <v>933</v>
      </c>
      <c r="L23" s="67" t="s">
        <v>946</v>
      </c>
      <c r="M23" s="67"/>
      <c r="N23" s="91">
        <v>6</v>
      </c>
      <c r="O23" s="90">
        <f t="shared" si="0"/>
        <v>3</v>
      </c>
      <c r="P23" s="91">
        <v>9</v>
      </c>
      <c r="Q23" s="89">
        <f t="shared" si="5"/>
        <v>0.66666666666666663</v>
      </c>
      <c r="R23" s="90" t="str">
        <f>IF(Q23&lt;0.2, "미흡","적합")</f>
        <v>적합</v>
      </c>
      <c r="S23" s="132">
        <v>988</v>
      </c>
      <c r="T23" s="132">
        <v>1508</v>
      </c>
      <c r="U23" s="134">
        <v>1161</v>
      </c>
      <c r="V23" s="132">
        <v>34</v>
      </c>
      <c r="W23" s="132">
        <v>40</v>
      </c>
      <c r="X23" s="134">
        <v>36</v>
      </c>
      <c r="Y23" s="90"/>
      <c r="Z23" s="136">
        <v>410</v>
      </c>
      <c r="AA23" s="136"/>
      <c r="AB23" s="136">
        <v>410</v>
      </c>
      <c r="AC23" s="129">
        <v>1</v>
      </c>
      <c r="AD23" s="124"/>
      <c r="AE23" s="124"/>
      <c r="AF23" s="144" t="s">
        <v>2907</v>
      </c>
      <c r="AG23" s="144" t="s">
        <v>2907</v>
      </c>
      <c r="AH23" s="144" t="s">
        <v>2907</v>
      </c>
      <c r="AI23" s="124"/>
      <c r="AJ23" s="149">
        <v>137065</v>
      </c>
      <c r="AK23" s="151">
        <v>-56668</v>
      </c>
      <c r="AL23" s="153">
        <v>-96113</v>
      </c>
      <c r="AM23" s="160"/>
      <c r="AN23" s="160">
        <v>0</v>
      </c>
      <c r="AO23" s="160"/>
      <c r="AP23" s="160">
        <v>0</v>
      </c>
      <c r="AQ23" s="160" t="s">
        <v>2977</v>
      </c>
      <c r="AR23" s="160">
        <v>21011</v>
      </c>
      <c r="AS23" s="160"/>
      <c r="AT23" s="160">
        <v>0</v>
      </c>
      <c r="AU23" s="83" t="s">
        <v>2978</v>
      </c>
      <c r="AV23" s="160">
        <v>4000</v>
      </c>
      <c r="AW23" s="161">
        <f t="shared" si="3"/>
        <v>25011</v>
      </c>
      <c r="AX23" s="83"/>
      <c r="AY23" s="162">
        <v>0</v>
      </c>
      <c r="AZ23" s="83"/>
      <c r="BA23" s="162">
        <v>0</v>
      </c>
      <c r="BB23" s="83"/>
      <c r="BC23" s="162">
        <v>0</v>
      </c>
      <c r="BD23" s="83" t="s">
        <v>2979</v>
      </c>
      <c r="BE23" s="162">
        <v>5003</v>
      </c>
      <c r="BF23" s="159">
        <f t="shared" si="4"/>
        <v>30014</v>
      </c>
    </row>
    <row r="24" spans="1:58" s="82" customFormat="1" ht="19.899999999999999" customHeight="1">
      <c r="A24" s="131">
        <v>20</v>
      </c>
      <c r="B24" s="63" t="s">
        <v>7</v>
      </c>
      <c r="C24" s="63" t="s">
        <v>83</v>
      </c>
      <c r="D24" s="63" t="s">
        <v>84</v>
      </c>
      <c r="E24" s="63" t="s">
        <v>617</v>
      </c>
      <c r="F24" s="63" t="s">
        <v>574</v>
      </c>
      <c r="G24" s="63" t="s">
        <v>590</v>
      </c>
      <c r="H24" s="63" t="s">
        <v>618</v>
      </c>
      <c r="I24" s="63" t="s">
        <v>833</v>
      </c>
      <c r="J24" s="78" t="s">
        <v>22</v>
      </c>
      <c r="K24" s="64" t="s">
        <v>933</v>
      </c>
      <c r="L24" s="67" t="s">
        <v>942</v>
      </c>
      <c r="M24" s="67"/>
      <c r="N24" s="91">
        <v>2</v>
      </c>
      <c r="O24" s="90">
        <f t="shared" si="0"/>
        <v>11</v>
      </c>
      <c r="P24" s="91">
        <v>13</v>
      </c>
      <c r="Q24" s="89">
        <f t="shared" si="5"/>
        <v>0.15384615384615385</v>
      </c>
      <c r="R24" s="90" t="s">
        <v>967</v>
      </c>
      <c r="S24" s="132">
        <v>1633</v>
      </c>
      <c r="T24" s="132">
        <v>1540</v>
      </c>
      <c r="U24" s="134">
        <v>1562</v>
      </c>
      <c r="V24" s="132">
        <v>40</v>
      </c>
      <c r="W24" s="132">
        <v>40</v>
      </c>
      <c r="X24" s="134">
        <v>40</v>
      </c>
      <c r="Y24" s="90"/>
      <c r="Z24" s="141" t="s">
        <v>2907</v>
      </c>
      <c r="AA24" s="141" t="s">
        <v>2907</v>
      </c>
      <c r="AB24" s="141" t="s">
        <v>2907</v>
      </c>
      <c r="AC24" s="130" t="s">
        <v>2907</v>
      </c>
      <c r="AD24" s="124"/>
      <c r="AE24" s="124"/>
      <c r="AF24" s="143">
        <v>200</v>
      </c>
      <c r="AG24" s="144"/>
      <c r="AH24" s="144"/>
      <c r="AI24" s="124"/>
      <c r="AJ24" s="149">
        <v>890836</v>
      </c>
      <c r="AK24" s="151">
        <v>-23129</v>
      </c>
      <c r="AL24" s="153">
        <v>11021</v>
      </c>
      <c r="AM24" s="160"/>
      <c r="AN24" s="160">
        <v>0</v>
      </c>
      <c r="AO24" s="160"/>
      <c r="AP24" s="160">
        <v>0</v>
      </c>
      <c r="AQ24" s="160"/>
      <c r="AR24" s="160">
        <v>27307</v>
      </c>
      <c r="AS24" s="160"/>
      <c r="AT24" s="160">
        <v>6475</v>
      </c>
      <c r="AU24" s="83"/>
      <c r="AV24" s="160">
        <v>0</v>
      </c>
      <c r="AW24" s="161">
        <f t="shared" si="3"/>
        <v>33782</v>
      </c>
      <c r="AX24" s="83" t="s">
        <v>2980</v>
      </c>
      <c r="AY24" s="162">
        <v>597</v>
      </c>
      <c r="AZ24" s="83"/>
      <c r="BA24" s="162">
        <v>0</v>
      </c>
      <c r="BB24" s="83"/>
      <c r="BC24" s="162">
        <v>0</v>
      </c>
      <c r="BD24" s="83" t="s">
        <v>2981</v>
      </c>
      <c r="BE24" s="162">
        <v>12402</v>
      </c>
      <c r="BF24" s="159">
        <f t="shared" si="4"/>
        <v>46781</v>
      </c>
    </row>
    <row r="25" spans="1:58" s="82" customFormat="1" ht="19.899999999999999" customHeight="1">
      <c r="A25" s="131">
        <v>21</v>
      </c>
      <c r="B25" s="63" t="s">
        <v>17</v>
      </c>
      <c r="C25" s="63" t="s">
        <v>87</v>
      </c>
      <c r="D25" s="63" t="s">
        <v>88</v>
      </c>
      <c r="E25" s="65" t="s">
        <v>619</v>
      </c>
      <c r="F25" s="63" t="s">
        <v>574</v>
      </c>
      <c r="G25" s="63" t="s">
        <v>590</v>
      </c>
      <c r="H25" s="63" t="s">
        <v>620</v>
      </c>
      <c r="I25" s="64" t="s">
        <v>834</v>
      </c>
      <c r="J25" s="78" t="s">
        <v>22</v>
      </c>
      <c r="K25" s="64" t="s">
        <v>936</v>
      </c>
      <c r="L25" s="67" t="s">
        <v>947</v>
      </c>
      <c r="M25" s="67"/>
      <c r="N25" s="91">
        <v>11</v>
      </c>
      <c r="O25" s="90">
        <f t="shared" si="0"/>
        <v>7</v>
      </c>
      <c r="P25" s="91">
        <v>18</v>
      </c>
      <c r="Q25" s="89">
        <f t="shared" si="5"/>
        <v>0.61111111111111116</v>
      </c>
      <c r="R25" s="90" t="s">
        <v>967</v>
      </c>
      <c r="S25" s="132">
        <v>1906</v>
      </c>
      <c r="T25" s="132">
        <v>1822</v>
      </c>
      <c r="U25" s="134">
        <v>1873</v>
      </c>
      <c r="V25" s="132">
        <v>40</v>
      </c>
      <c r="W25" s="132">
        <v>40</v>
      </c>
      <c r="X25" s="134">
        <v>40</v>
      </c>
      <c r="Y25" s="90"/>
      <c r="Z25" s="141" t="s">
        <v>2907</v>
      </c>
      <c r="AA25" s="141" t="s">
        <v>2907</v>
      </c>
      <c r="AB25" s="141" t="s">
        <v>2907</v>
      </c>
      <c r="AC25" s="130" t="s">
        <v>2907</v>
      </c>
      <c r="AD25" s="124"/>
      <c r="AE25" s="124"/>
      <c r="AF25" s="144" t="s">
        <v>2907</v>
      </c>
      <c r="AG25" s="144" t="s">
        <v>2907</v>
      </c>
      <c r="AH25" s="144" t="s">
        <v>2907</v>
      </c>
      <c r="AI25" s="124"/>
      <c r="AJ25" s="149">
        <v>4059081</v>
      </c>
      <c r="AK25" s="151">
        <v>75115</v>
      </c>
      <c r="AL25" s="153">
        <v>96873</v>
      </c>
      <c r="AM25" s="160"/>
      <c r="AN25" s="160">
        <v>0</v>
      </c>
      <c r="AO25" s="160"/>
      <c r="AP25" s="160">
        <v>0</v>
      </c>
      <c r="AQ25" s="160"/>
      <c r="AR25" s="160">
        <v>50000</v>
      </c>
      <c r="AS25" s="160"/>
      <c r="AT25" s="160">
        <v>15247</v>
      </c>
      <c r="AU25" s="83"/>
      <c r="AV25" s="160">
        <v>0</v>
      </c>
      <c r="AW25" s="161">
        <f t="shared" si="3"/>
        <v>65247</v>
      </c>
      <c r="AX25" s="83"/>
      <c r="AY25" s="162">
        <v>0</v>
      </c>
      <c r="AZ25" s="83"/>
      <c r="BA25" s="162">
        <v>0</v>
      </c>
      <c r="BB25" s="83"/>
      <c r="BC25" s="162">
        <v>0</v>
      </c>
      <c r="BD25" s="83" t="s">
        <v>2982</v>
      </c>
      <c r="BE25" s="162">
        <v>11186</v>
      </c>
      <c r="BF25" s="159">
        <f t="shared" si="4"/>
        <v>76433</v>
      </c>
    </row>
    <row r="26" spans="1:58" s="82" customFormat="1" ht="19.899999999999999" customHeight="1">
      <c r="A26" s="131">
        <v>22</v>
      </c>
      <c r="B26" s="63" t="s">
        <v>91</v>
      </c>
      <c r="C26" s="63" t="s">
        <v>92</v>
      </c>
      <c r="D26" s="63" t="s">
        <v>93</v>
      </c>
      <c r="E26" s="63" t="s">
        <v>572</v>
      </c>
      <c r="F26" s="64" t="s">
        <v>581</v>
      </c>
      <c r="G26" s="63" t="s">
        <v>573</v>
      </c>
      <c r="H26" s="63" t="s">
        <v>621</v>
      </c>
      <c r="I26" s="63" t="s">
        <v>835</v>
      </c>
      <c r="J26" s="78" t="s">
        <v>22</v>
      </c>
      <c r="K26" s="64" t="s">
        <v>936</v>
      </c>
      <c r="L26" s="67" t="s">
        <v>946</v>
      </c>
      <c r="M26" s="67"/>
      <c r="N26" s="91">
        <v>16</v>
      </c>
      <c r="O26" s="90">
        <f t="shared" si="0"/>
        <v>3</v>
      </c>
      <c r="P26" s="91">
        <v>19</v>
      </c>
      <c r="Q26" s="89">
        <f t="shared" si="5"/>
        <v>0.84210526315789469</v>
      </c>
      <c r="R26" s="90" t="str">
        <f>IF(Q26&lt;0.3, "미흡","적합")</f>
        <v>적합</v>
      </c>
      <c r="S26" s="132">
        <v>2070</v>
      </c>
      <c r="T26" s="132">
        <v>2223</v>
      </c>
      <c r="U26" s="134">
        <v>2094</v>
      </c>
      <c r="V26" s="132">
        <v>40</v>
      </c>
      <c r="W26" s="132">
        <v>40</v>
      </c>
      <c r="X26" s="134">
        <v>40</v>
      </c>
      <c r="Y26" s="90"/>
      <c r="Z26" s="141" t="s">
        <v>2907</v>
      </c>
      <c r="AA26" s="141" t="s">
        <v>2907</v>
      </c>
      <c r="AB26" s="141" t="s">
        <v>2907</v>
      </c>
      <c r="AC26" s="130" t="s">
        <v>2907</v>
      </c>
      <c r="AD26" s="124"/>
      <c r="AE26" s="124"/>
      <c r="AF26" s="144" t="s">
        <v>2907</v>
      </c>
      <c r="AG26" s="144" t="s">
        <v>2907</v>
      </c>
      <c r="AH26" s="144" t="s">
        <v>2907</v>
      </c>
      <c r="AI26" s="124"/>
      <c r="AJ26" s="155">
        <v>757327</v>
      </c>
      <c r="AK26" s="155">
        <v>22871</v>
      </c>
      <c r="AL26" s="155">
        <v>36162</v>
      </c>
      <c r="AM26" s="160"/>
      <c r="AN26" s="160"/>
      <c r="AO26" s="160"/>
      <c r="AP26" s="160"/>
      <c r="AQ26" s="160"/>
      <c r="AR26" s="160"/>
      <c r="AS26" s="160"/>
      <c r="AT26" s="160">
        <v>9590</v>
      </c>
      <c r="AU26" s="83" t="s">
        <v>2983</v>
      </c>
      <c r="AV26" s="160">
        <v>15640</v>
      </c>
      <c r="AW26" s="161">
        <f t="shared" si="3"/>
        <v>25230</v>
      </c>
      <c r="AX26" s="83"/>
      <c r="AY26" s="162"/>
      <c r="AZ26" s="83"/>
      <c r="BA26" s="162"/>
      <c r="BB26" s="83"/>
      <c r="BC26" s="162"/>
      <c r="BD26" s="83" t="s">
        <v>2984</v>
      </c>
      <c r="BE26" s="162">
        <v>330</v>
      </c>
      <c r="BF26" s="159">
        <f t="shared" si="4"/>
        <v>25560</v>
      </c>
    </row>
    <row r="27" spans="1:58" s="82" customFormat="1" ht="19.899999999999999" customHeight="1">
      <c r="A27" s="131">
        <v>23</v>
      </c>
      <c r="B27" s="63" t="s">
        <v>70</v>
      </c>
      <c r="C27" s="63" t="s">
        <v>96</v>
      </c>
      <c r="D27" s="197" t="s">
        <v>97</v>
      </c>
      <c r="E27" s="65" t="s">
        <v>622</v>
      </c>
      <c r="F27" s="131" t="s">
        <v>581</v>
      </c>
      <c r="G27" s="63" t="s">
        <v>590</v>
      </c>
      <c r="H27" s="63" t="s">
        <v>623</v>
      </c>
      <c r="I27" s="63" t="s">
        <v>836</v>
      </c>
      <c r="J27" s="78" t="s">
        <v>22</v>
      </c>
      <c r="K27" s="131" t="s">
        <v>940</v>
      </c>
      <c r="L27" s="67" t="s">
        <v>948</v>
      </c>
      <c r="M27" s="67"/>
      <c r="N27" s="172">
        <v>3</v>
      </c>
      <c r="O27" s="92">
        <f t="shared" si="0"/>
        <v>0</v>
      </c>
      <c r="P27" s="172">
        <v>3</v>
      </c>
      <c r="Q27" s="173">
        <f t="shared" si="5"/>
        <v>1</v>
      </c>
      <c r="R27" s="92" t="str">
        <f>IF(Q27&lt;0.3, "미흡","적합")</f>
        <v>적합</v>
      </c>
      <c r="S27" s="124">
        <v>860</v>
      </c>
      <c r="T27" s="124">
        <v>1200</v>
      </c>
      <c r="U27" s="124">
        <v>973</v>
      </c>
      <c r="V27" s="124">
        <v>35</v>
      </c>
      <c r="W27" s="124">
        <v>40</v>
      </c>
      <c r="X27" s="124">
        <v>37</v>
      </c>
      <c r="Y27" s="92"/>
      <c r="Z27" s="174">
        <v>30</v>
      </c>
      <c r="AA27" s="174" t="s">
        <v>2910</v>
      </c>
      <c r="AB27" s="174">
        <v>30</v>
      </c>
      <c r="AC27" s="175">
        <v>1</v>
      </c>
      <c r="AD27" s="124"/>
      <c r="AE27" s="124"/>
      <c r="AF27" s="124"/>
      <c r="AG27" s="124"/>
      <c r="AH27" s="124"/>
      <c r="AI27" s="124"/>
      <c r="AJ27" s="176">
        <v>402346</v>
      </c>
      <c r="AK27" s="176">
        <v>-14448</v>
      </c>
      <c r="AL27" s="176">
        <v>1605</v>
      </c>
      <c r="AM27" s="160"/>
      <c r="AN27" s="160">
        <v>0</v>
      </c>
      <c r="AO27" s="160"/>
      <c r="AP27" s="160">
        <v>0</v>
      </c>
      <c r="AQ27" s="160"/>
      <c r="AR27" s="160">
        <v>21240</v>
      </c>
      <c r="AS27" s="160"/>
      <c r="AT27" s="160">
        <v>0</v>
      </c>
      <c r="AU27" s="83"/>
      <c r="AV27" s="160">
        <v>0</v>
      </c>
      <c r="AW27" s="161">
        <f t="shared" si="3"/>
        <v>21240</v>
      </c>
      <c r="AX27" s="83"/>
      <c r="AY27" s="162">
        <v>0</v>
      </c>
      <c r="AZ27" s="83"/>
      <c r="BA27" s="162">
        <v>0</v>
      </c>
      <c r="BB27" s="83"/>
      <c r="BC27" s="162">
        <v>0</v>
      </c>
      <c r="BD27" s="83" t="s">
        <v>2985</v>
      </c>
      <c r="BE27" s="162">
        <v>866</v>
      </c>
      <c r="BF27" s="159">
        <f t="shared" si="4"/>
        <v>22106</v>
      </c>
    </row>
    <row r="28" spans="1:58" s="82" customFormat="1" ht="19.899999999999999" customHeight="1">
      <c r="A28" s="131">
        <v>24</v>
      </c>
      <c r="B28" s="63" t="s">
        <v>56</v>
      </c>
      <c r="C28" s="63" t="s">
        <v>99</v>
      </c>
      <c r="D28" s="63" t="s">
        <v>100</v>
      </c>
      <c r="E28" s="63" t="s">
        <v>624</v>
      </c>
      <c r="F28" s="64" t="s">
        <v>581</v>
      </c>
      <c r="G28" s="63" t="s">
        <v>590</v>
      </c>
      <c r="H28" s="63" t="s">
        <v>625</v>
      </c>
      <c r="I28" s="63" t="s">
        <v>837</v>
      </c>
      <c r="J28" s="78" t="s">
        <v>22</v>
      </c>
      <c r="K28" s="64" t="s">
        <v>933</v>
      </c>
      <c r="L28" s="83" t="s">
        <v>949</v>
      </c>
      <c r="M28" s="83"/>
      <c r="N28" s="91">
        <v>5</v>
      </c>
      <c r="O28" s="90">
        <f t="shared" si="0"/>
        <v>1</v>
      </c>
      <c r="P28" s="91">
        <v>6</v>
      </c>
      <c r="Q28" s="89">
        <f t="shared" si="5"/>
        <v>0.83333333333333337</v>
      </c>
      <c r="R28" s="90" t="str">
        <f>IF(Q28&lt;0.3, "미흡","적합")</f>
        <v>적합</v>
      </c>
      <c r="S28" s="137">
        <v>1219</v>
      </c>
      <c r="T28" s="137">
        <v>2500</v>
      </c>
      <c r="U28" s="140">
        <v>1433</v>
      </c>
      <c r="V28" s="137">
        <v>40</v>
      </c>
      <c r="W28" s="137">
        <v>40</v>
      </c>
      <c r="X28" s="140">
        <v>40</v>
      </c>
      <c r="Y28" s="90"/>
      <c r="Z28" s="141" t="s">
        <v>2907</v>
      </c>
      <c r="AA28" s="141" t="s">
        <v>2907</v>
      </c>
      <c r="AB28" s="141" t="s">
        <v>2907</v>
      </c>
      <c r="AC28" s="130" t="s">
        <v>2907</v>
      </c>
      <c r="AD28" s="126"/>
      <c r="AE28" s="126"/>
      <c r="AF28" s="144" t="s">
        <v>2907</v>
      </c>
      <c r="AG28" s="144" t="s">
        <v>2907</v>
      </c>
      <c r="AH28" s="144" t="s">
        <v>2907</v>
      </c>
      <c r="AI28" s="124"/>
      <c r="AJ28" s="150">
        <v>678520</v>
      </c>
      <c r="AK28" s="152">
        <v>10650</v>
      </c>
      <c r="AL28" s="154">
        <v>29742</v>
      </c>
      <c r="AM28" s="160"/>
      <c r="AN28" s="160">
        <v>0</v>
      </c>
      <c r="AO28" s="160"/>
      <c r="AP28" s="160">
        <v>22050</v>
      </c>
      <c r="AQ28" s="160" t="s">
        <v>2986</v>
      </c>
      <c r="AR28" s="160">
        <v>13500</v>
      </c>
      <c r="AS28" s="160" t="s">
        <v>2987</v>
      </c>
      <c r="AT28" s="160">
        <v>5462</v>
      </c>
      <c r="AU28" s="83"/>
      <c r="AV28" s="160">
        <v>0</v>
      </c>
      <c r="AW28" s="161">
        <f t="shared" si="3"/>
        <v>41012</v>
      </c>
      <c r="AX28" s="83"/>
      <c r="AY28" s="162">
        <v>0</v>
      </c>
      <c r="AZ28" s="83"/>
      <c r="BA28" s="162">
        <v>0</v>
      </c>
      <c r="BB28" s="83"/>
      <c r="BC28" s="162">
        <v>0</v>
      </c>
      <c r="BD28" s="83"/>
      <c r="BE28" s="162">
        <v>0</v>
      </c>
      <c r="BF28" s="159">
        <f t="shared" si="4"/>
        <v>41012</v>
      </c>
    </row>
    <row r="29" spans="1:58" s="82" customFormat="1" ht="19.899999999999999" customHeight="1">
      <c r="A29" s="131">
        <v>25</v>
      </c>
      <c r="B29" s="63" t="s">
        <v>7</v>
      </c>
      <c r="C29" s="63" t="s">
        <v>103</v>
      </c>
      <c r="D29" s="63" t="s">
        <v>104</v>
      </c>
      <c r="E29" s="63" t="s">
        <v>626</v>
      </c>
      <c r="F29" s="63" t="s">
        <v>569</v>
      </c>
      <c r="G29" s="63" t="s">
        <v>573</v>
      </c>
      <c r="H29" s="66" t="s">
        <v>627</v>
      </c>
      <c r="I29" s="63" t="s">
        <v>838</v>
      </c>
      <c r="J29" s="64" t="s">
        <v>12</v>
      </c>
      <c r="K29" s="64" t="s">
        <v>933</v>
      </c>
      <c r="L29" s="67" t="s">
        <v>945</v>
      </c>
      <c r="M29" s="67"/>
      <c r="N29" s="90">
        <v>12</v>
      </c>
      <c r="O29" s="90">
        <f t="shared" si="0"/>
        <v>10</v>
      </c>
      <c r="P29" s="90">
        <v>22</v>
      </c>
      <c r="Q29" s="89">
        <f t="shared" si="5"/>
        <v>0.54545454545454541</v>
      </c>
      <c r="R29" s="90" t="str">
        <f>IF(Q29&lt;0.2, "미흡","적합")</f>
        <v>적합</v>
      </c>
      <c r="S29" s="140">
        <v>1465</v>
      </c>
      <c r="T29" s="140">
        <v>1626</v>
      </c>
      <c r="U29" s="140">
        <v>1538</v>
      </c>
      <c r="V29" s="140">
        <v>40</v>
      </c>
      <c r="W29" s="140">
        <v>40</v>
      </c>
      <c r="X29" s="140">
        <v>40</v>
      </c>
      <c r="Y29" s="90"/>
      <c r="Z29" s="136">
        <v>13971</v>
      </c>
      <c r="AA29" s="136">
        <v>29744</v>
      </c>
      <c r="AB29" s="136">
        <v>43715</v>
      </c>
      <c r="AC29" s="129">
        <v>0.31959281711083154</v>
      </c>
      <c r="AD29" s="124"/>
      <c r="AE29" s="124"/>
      <c r="AF29" s="145"/>
      <c r="AG29" s="145"/>
      <c r="AH29" s="145"/>
      <c r="AI29" s="124"/>
      <c r="AJ29" s="150">
        <v>606901</v>
      </c>
      <c r="AK29" s="152">
        <v>-1260578</v>
      </c>
      <c r="AL29" s="154">
        <v>1357</v>
      </c>
      <c r="AM29" s="160"/>
      <c r="AN29" s="160">
        <v>0</v>
      </c>
      <c r="AO29" s="160"/>
      <c r="AP29" s="160">
        <v>12861</v>
      </c>
      <c r="AQ29" s="160"/>
      <c r="AR29" s="160">
        <v>0</v>
      </c>
      <c r="AS29" s="160"/>
      <c r="AT29" s="160">
        <v>13851</v>
      </c>
      <c r="AU29" s="83" t="s">
        <v>2988</v>
      </c>
      <c r="AV29" s="160">
        <v>108300</v>
      </c>
      <c r="AW29" s="161">
        <f t="shared" si="3"/>
        <v>135012</v>
      </c>
      <c r="AX29" s="83" t="s">
        <v>2989</v>
      </c>
      <c r="AY29" s="162">
        <v>2000</v>
      </c>
      <c r="AZ29" s="83"/>
      <c r="BA29" s="162">
        <v>0</v>
      </c>
      <c r="BB29" s="83"/>
      <c r="BC29" s="162">
        <v>0</v>
      </c>
      <c r="BD29" s="83" t="s">
        <v>2990</v>
      </c>
      <c r="BE29" s="162">
        <v>14427</v>
      </c>
      <c r="BF29" s="159">
        <f t="shared" si="4"/>
        <v>151439</v>
      </c>
    </row>
    <row r="30" spans="1:58" s="82" customFormat="1" ht="19.899999999999999" customHeight="1">
      <c r="A30" s="131">
        <v>26</v>
      </c>
      <c r="B30" s="63" t="s">
        <v>51</v>
      </c>
      <c r="C30" s="63" t="s">
        <v>105</v>
      </c>
      <c r="D30" s="197" t="s">
        <v>106</v>
      </c>
      <c r="E30" s="63" t="s">
        <v>628</v>
      </c>
      <c r="F30" s="63" t="s">
        <v>463</v>
      </c>
      <c r="G30" s="63" t="s">
        <v>573</v>
      </c>
      <c r="H30" s="63" t="s">
        <v>629</v>
      </c>
      <c r="I30" s="63" t="s">
        <v>839</v>
      </c>
      <c r="J30" s="78" t="s">
        <v>22</v>
      </c>
      <c r="K30" s="64" t="s">
        <v>936</v>
      </c>
      <c r="L30" s="85" t="s">
        <v>942</v>
      </c>
      <c r="M30" s="85"/>
      <c r="N30" s="91">
        <v>15</v>
      </c>
      <c r="O30" s="90">
        <f t="shared" si="0"/>
        <v>4</v>
      </c>
      <c r="P30" s="91">
        <v>19</v>
      </c>
      <c r="Q30" s="89">
        <f t="shared" si="5"/>
        <v>0.78947368421052633</v>
      </c>
      <c r="R30" s="90" t="s">
        <v>967</v>
      </c>
      <c r="S30" s="138">
        <v>1079</v>
      </c>
      <c r="T30" s="138">
        <v>1443</v>
      </c>
      <c r="U30" s="140">
        <v>1155</v>
      </c>
      <c r="V30" s="138">
        <v>34</v>
      </c>
      <c r="W30" s="138">
        <v>35</v>
      </c>
      <c r="X30" s="140">
        <v>34</v>
      </c>
      <c r="Y30" s="90"/>
      <c r="Z30" s="141">
        <v>0</v>
      </c>
      <c r="AA30" s="136">
        <v>45111</v>
      </c>
      <c r="AB30" s="136">
        <v>45111</v>
      </c>
      <c r="AC30" s="129">
        <v>0</v>
      </c>
      <c r="AD30" s="124"/>
      <c r="AE30" s="124"/>
      <c r="AF30" s="144" t="s">
        <v>2907</v>
      </c>
      <c r="AG30" s="144" t="s">
        <v>2907</v>
      </c>
      <c r="AH30" s="144" t="s">
        <v>2907</v>
      </c>
      <c r="AI30" s="124"/>
      <c r="AJ30" s="150">
        <v>419262</v>
      </c>
      <c r="AK30" s="152">
        <v>-107298</v>
      </c>
      <c r="AL30" s="154">
        <v>-34966</v>
      </c>
      <c r="AM30" s="160"/>
      <c r="AN30" s="160">
        <v>0</v>
      </c>
      <c r="AO30" s="160" t="s">
        <v>2991</v>
      </c>
      <c r="AP30" s="160">
        <v>22525</v>
      </c>
      <c r="AQ30" s="160" t="s">
        <v>2992</v>
      </c>
      <c r="AR30" s="160">
        <v>45000</v>
      </c>
      <c r="AS30" s="160" t="s">
        <v>2993</v>
      </c>
      <c r="AT30" s="160">
        <v>11997</v>
      </c>
      <c r="AU30" s="83"/>
      <c r="AV30" s="160"/>
      <c r="AW30" s="161">
        <f t="shared" si="3"/>
        <v>79522</v>
      </c>
      <c r="AX30" s="83"/>
      <c r="AY30" s="162"/>
      <c r="AZ30" s="83"/>
      <c r="BA30" s="162"/>
      <c r="BB30" s="83"/>
      <c r="BC30" s="162"/>
      <c r="BD30" s="83" t="s">
        <v>2941</v>
      </c>
      <c r="BE30" s="162">
        <v>585</v>
      </c>
      <c r="BF30" s="159">
        <f t="shared" si="4"/>
        <v>80107</v>
      </c>
    </row>
    <row r="31" spans="1:58" s="82" customFormat="1" ht="19.899999999999999" customHeight="1">
      <c r="A31" s="131">
        <v>27</v>
      </c>
      <c r="B31" s="63" t="s">
        <v>17</v>
      </c>
      <c r="C31" s="63" t="s">
        <v>108</v>
      </c>
      <c r="D31" s="63" t="s">
        <v>109</v>
      </c>
      <c r="E31" s="63" t="s">
        <v>630</v>
      </c>
      <c r="F31" s="64" t="s">
        <v>581</v>
      </c>
      <c r="G31" s="63" t="s">
        <v>570</v>
      </c>
      <c r="H31" s="66" t="s">
        <v>614</v>
      </c>
      <c r="I31" s="63" t="s">
        <v>840</v>
      </c>
      <c r="J31" s="64" t="s">
        <v>22</v>
      </c>
      <c r="K31" s="64" t="s">
        <v>933</v>
      </c>
      <c r="L31" s="85" t="s">
        <v>950</v>
      </c>
      <c r="M31" s="85"/>
      <c r="N31" s="91">
        <v>179</v>
      </c>
      <c r="O31" s="90">
        <f t="shared" si="0"/>
        <v>104</v>
      </c>
      <c r="P31" s="91">
        <v>283</v>
      </c>
      <c r="Q31" s="89">
        <f t="shared" si="5"/>
        <v>0.63250883392226154</v>
      </c>
      <c r="R31" s="90" t="str">
        <f>IF(Q31&lt;0.3, "미흡","적합")</f>
        <v>적합</v>
      </c>
      <c r="S31" s="137">
        <v>1258</v>
      </c>
      <c r="T31" s="137">
        <v>1339</v>
      </c>
      <c r="U31" s="140">
        <v>1288</v>
      </c>
      <c r="V31" s="137">
        <v>31</v>
      </c>
      <c r="W31" s="137">
        <v>33</v>
      </c>
      <c r="X31" s="140">
        <v>32</v>
      </c>
      <c r="Y31" s="90"/>
      <c r="Z31" s="136">
        <v>9526</v>
      </c>
      <c r="AA31" s="136">
        <v>209</v>
      </c>
      <c r="AB31" s="136">
        <v>9735</v>
      </c>
      <c r="AC31" s="129">
        <v>0.97853107344632773</v>
      </c>
      <c r="AD31" s="124"/>
      <c r="AE31" s="124"/>
      <c r="AF31" s="144"/>
      <c r="AG31" s="143">
        <v>132375</v>
      </c>
      <c r="AH31" s="144"/>
      <c r="AI31" s="124"/>
      <c r="AJ31" s="150">
        <v>4136881</v>
      </c>
      <c r="AK31" s="152">
        <v>82741</v>
      </c>
      <c r="AL31" s="154">
        <v>153889</v>
      </c>
      <c r="AM31" s="160"/>
      <c r="AN31" s="160">
        <v>0</v>
      </c>
      <c r="AO31" s="160"/>
      <c r="AP31" s="160">
        <v>0</v>
      </c>
      <c r="AQ31" s="160"/>
      <c r="AR31" s="160">
        <v>0</v>
      </c>
      <c r="AS31" s="160" t="s">
        <v>2994</v>
      </c>
      <c r="AT31" s="160">
        <v>622</v>
      </c>
      <c r="AU31" s="83" t="s">
        <v>2995</v>
      </c>
      <c r="AV31" s="160">
        <v>5148</v>
      </c>
      <c r="AW31" s="161">
        <f t="shared" si="3"/>
        <v>5770</v>
      </c>
      <c r="AX31" s="83"/>
      <c r="AY31" s="162">
        <v>0</v>
      </c>
      <c r="AZ31" s="83"/>
      <c r="BA31" s="162">
        <v>0</v>
      </c>
      <c r="BB31" s="83"/>
      <c r="BC31" s="162">
        <v>0</v>
      </c>
      <c r="BD31" s="83" t="s">
        <v>2942</v>
      </c>
      <c r="BE31" s="162">
        <v>99712</v>
      </c>
      <c r="BF31" s="159">
        <f t="shared" si="4"/>
        <v>105482</v>
      </c>
    </row>
    <row r="32" spans="1:58" s="82" customFormat="1" ht="19.899999999999999" customHeight="1">
      <c r="A32" s="131">
        <v>28</v>
      </c>
      <c r="B32" s="63" t="s">
        <v>17</v>
      </c>
      <c r="C32" s="63" t="s">
        <v>111</v>
      </c>
      <c r="D32" s="63" t="s">
        <v>112</v>
      </c>
      <c r="E32" s="63" t="s">
        <v>631</v>
      </c>
      <c r="F32" s="64" t="s">
        <v>581</v>
      </c>
      <c r="G32" s="63" t="s">
        <v>590</v>
      </c>
      <c r="H32" s="66" t="s">
        <v>632</v>
      </c>
      <c r="I32" s="63" t="s">
        <v>841</v>
      </c>
      <c r="J32" s="78" t="s">
        <v>22</v>
      </c>
      <c r="K32" s="64" t="s">
        <v>931</v>
      </c>
      <c r="L32" s="67" t="s">
        <v>942</v>
      </c>
      <c r="M32" s="67"/>
      <c r="N32" s="91">
        <v>38</v>
      </c>
      <c r="O32" s="90">
        <f t="shared" si="0"/>
        <v>13</v>
      </c>
      <c r="P32" s="91">
        <v>51</v>
      </c>
      <c r="Q32" s="89">
        <f t="shared" si="5"/>
        <v>0.74509803921568629</v>
      </c>
      <c r="R32" s="90" t="str">
        <f>IF(Q32&lt;0.3, "미흡","적합")</f>
        <v>적합</v>
      </c>
      <c r="S32" s="137">
        <v>1104</v>
      </c>
      <c r="T32" s="137">
        <v>1415</v>
      </c>
      <c r="U32" s="140">
        <v>1183</v>
      </c>
      <c r="V32" s="137">
        <v>38</v>
      </c>
      <c r="W32" s="137">
        <v>40</v>
      </c>
      <c r="X32" s="140">
        <v>39</v>
      </c>
      <c r="Y32" s="90"/>
      <c r="Z32" s="141" t="s">
        <v>2907</v>
      </c>
      <c r="AA32" s="141" t="s">
        <v>2907</v>
      </c>
      <c r="AB32" s="141" t="s">
        <v>2907</v>
      </c>
      <c r="AC32" s="130" t="s">
        <v>2907</v>
      </c>
      <c r="AD32" s="124"/>
      <c r="AE32" s="124"/>
      <c r="AF32" s="143">
        <v>10000</v>
      </c>
      <c r="AG32" s="144"/>
      <c r="AH32" s="144"/>
      <c r="AI32" s="124"/>
      <c r="AJ32" s="150">
        <v>15353584</v>
      </c>
      <c r="AK32" s="152">
        <v>83250</v>
      </c>
      <c r="AL32" s="154">
        <v>24069</v>
      </c>
      <c r="AM32" s="160"/>
      <c r="AN32" s="160">
        <v>0</v>
      </c>
      <c r="AO32" s="160"/>
      <c r="AP32" s="160">
        <v>7405</v>
      </c>
      <c r="AQ32" s="160"/>
      <c r="AR32" s="160">
        <v>0</v>
      </c>
      <c r="AS32" s="160"/>
      <c r="AT32" s="160">
        <v>0</v>
      </c>
      <c r="AU32" s="83" t="s">
        <v>2996</v>
      </c>
      <c r="AV32" s="160">
        <v>168789</v>
      </c>
      <c r="AW32" s="161">
        <f t="shared" si="3"/>
        <v>176194</v>
      </c>
      <c r="AX32" s="83"/>
      <c r="AY32" s="162">
        <v>0</v>
      </c>
      <c r="AZ32" s="83"/>
      <c r="BA32" s="162">
        <v>0</v>
      </c>
      <c r="BB32" s="83"/>
      <c r="BC32" s="162">
        <v>0</v>
      </c>
      <c r="BD32" s="83" t="s">
        <v>2997</v>
      </c>
      <c r="BE32" s="162">
        <v>17874</v>
      </c>
      <c r="BF32" s="159">
        <f t="shared" si="4"/>
        <v>194068</v>
      </c>
    </row>
    <row r="33" spans="1:58" s="82" customFormat="1" ht="19.899999999999999" customHeight="1">
      <c r="A33" s="131">
        <v>29</v>
      </c>
      <c r="B33" s="63" t="s">
        <v>70</v>
      </c>
      <c r="C33" s="63" t="s">
        <v>114</v>
      </c>
      <c r="D33" s="63" t="s">
        <v>115</v>
      </c>
      <c r="E33" s="63" t="s">
        <v>633</v>
      </c>
      <c r="F33" s="64" t="s">
        <v>581</v>
      </c>
      <c r="G33" s="63" t="s">
        <v>573</v>
      </c>
      <c r="H33" s="63" t="s">
        <v>634</v>
      </c>
      <c r="I33" s="63" t="s">
        <v>842</v>
      </c>
      <c r="J33" s="64" t="s">
        <v>12</v>
      </c>
      <c r="K33" s="64" t="s">
        <v>931</v>
      </c>
      <c r="L33" s="67" t="s">
        <v>942</v>
      </c>
      <c r="M33" s="67"/>
      <c r="N33" s="90">
        <v>67</v>
      </c>
      <c r="O33" s="90">
        <f t="shared" si="0"/>
        <v>20</v>
      </c>
      <c r="P33" s="90">
        <v>87</v>
      </c>
      <c r="Q33" s="89">
        <f t="shared" si="5"/>
        <v>0.77011494252873558</v>
      </c>
      <c r="R33" s="90" t="str">
        <f>IF(Q33&lt;0.3, "미흡","적합")</f>
        <v>적합</v>
      </c>
      <c r="S33" s="137">
        <v>756</v>
      </c>
      <c r="T33" s="137">
        <v>1035</v>
      </c>
      <c r="U33" s="140">
        <v>820</v>
      </c>
      <c r="V33" s="137">
        <v>25</v>
      </c>
      <c r="W33" s="137">
        <v>31</v>
      </c>
      <c r="X33" s="140">
        <v>26</v>
      </c>
      <c r="Y33" s="90"/>
      <c r="Z33" s="135">
        <v>558</v>
      </c>
      <c r="AA33" s="136">
        <v>500</v>
      </c>
      <c r="AB33" s="136">
        <v>1058</v>
      </c>
      <c r="AC33" s="129">
        <v>0.52741020793950855</v>
      </c>
      <c r="AD33" s="124"/>
      <c r="AE33" s="124"/>
      <c r="AF33" s="143"/>
      <c r="AG33" s="143"/>
      <c r="AH33" s="143"/>
      <c r="AI33" s="124"/>
      <c r="AJ33" s="150">
        <v>948875</v>
      </c>
      <c r="AK33" s="152">
        <v>-172590</v>
      </c>
      <c r="AL33" s="154">
        <v>21442</v>
      </c>
      <c r="AM33" s="160"/>
      <c r="AN33" s="160">
        <v>131067</v>
      </c>
      <c r="AO33" s="160"/>
      <c r="AP33" s="160">
        <v>72</v>
      </c>
      <c r="AQ33" s="160"/>
      <c r="AR33" s="160">
        <v>8978</v>
      </c>
      <c r="AS33" s="160"/>
      <c r="AT33" s="160">
        <v>26892</v>
      </c>
      <c r="AU33" s="83" t="s">
        <v>2998</v>
      </c>
      <c r="AV33" s="160">
        <v>30000</v>
      </c>
      <c r="AW33" s="161">
        <f t="shared" si="3"/>
        <v>197009</v>
      </c>
      <c r="AX33" s="83"/>
      <c r="AY33" s="162">
        <v>0</v>
      </c>
      <c r="AZ33" s="83"/>
      <c r="BA33" s="162">
        <v>0</v>
      </c>
      <c r="BB33" s="83"/>
      <c r="BC33" s="162">
        <v>0</v>
      </c>
      <c r="BD33" s="83"/>
      <c r="BE33" s="162">
        <v>3124</v>
      </c>
      <c r="BF33" s="159">
        <f t="shared" si="4"/>
        <v>200133</v>
      </c>
    </row>
    <row r="34" spans="1:58" s="82" customFormat="1" ht="19.899999999999999" customHeight="1">
      <c r="A34" s="131">
        <v>30</v>
      </c>
      <c r="B34" s="63" t="s">
        <v>7</v>
      </c>
      <c r="C34" s="63" t="s">
        <v>118</v>
      </c>
      <c r="D34" s="65" t="s">
        <v>119</v>
      </c>
      <c r="E34" s="65" t="s">
        <v>635</v>
      </c>
      <c r="F34" s="63" t="s">
        <v>574</v>
      </c>
      <c r="G34" s="63" t="s">
        <v>636</v>
      </c>
      <c r="H34" s="65" t="s">
        <v>637</v>
      </c>
      <c r="I34" s="65" t="s">
        <v>843</v>
      </c>
      <c r="J34" s="78" t="s">
        <v>22</v>
      </c>
      <c r="K34" s="64" t="s">
        <v>933</v>
      </c>
      <c r="L34" s="67" t="s">
        <v>945</v>
      </c>
      <c r="M34" s="67"/>
      <c r="N34" s="91">
        <v>11</v>
      </c>
      <c r="O34" s="90">
        <f t="shared" si="0"/>
        <v>2</v>
      </c>
      <c r="P34" s="91">
        <v>13</v>
      </c>
      <c r="Q34" s="89">
        <f t="shared" si="5"/>
        <v>0.84615384615384615</v>
      </c>
      <c r="R34" s="90" t="s">
        <v>967</v>
      </c>
      <c r="S34" s="137">
        <v>1252</v>
      </c>
      <c r="T34" s="137">
        <v>1189</v>
      </c>
      <c r="U34" s="140">
        <v>1242</v>
      </c>
      <c r="V34" s="137">
        <v>35</v>
      </c>
      <c r="W34" s="137">
        <v>40</v>
      </c>
      <c r="X34" s="140">
        <v>36</v>
      </c>
      <c r="Y34" s="90"/>
      <c r="Z34" s="136">
        <v>237545</v>
      </c>
      <c r="AA34" s="136">
        <v>0</v>
      </c>
      <c r="AB34" s="136">
        <v>237545</v>
      </c>
      <c r="AC34" s="129">
        <v>1</v>
      </c>
      <c r="AD34" s="124"/>
      <c r="AE34" s="124"/>
      <c r="AF34" s="144" t="s">
        <v>2907</v>
      </c>
      <c r="AG34" s="144" t="s">
        <v>2907</v>
      </c>
      <c r="AH34" s="144" t="s">
        <v>2907</v>
      </c>
      <c r="AI34" s="124"/>
      <c r="AJ34" s="150">
        <v>718698</v>
      </c>
      <c r="AK34" s="152">
        <v>-261819</v>
      </c>
      <c r="AL34" s="154">
        <v>90129</v>
      </c>
      <c r="AM34" s="160"/>
      <c r="AN34" s="160">
        <v>53525</v>
      </c>
      <c r="AO34" s="160"/>
      <c r="AP34" s="160">
        <v>8250</v>
      </c>
      <c r="AQ34" s="160"/>
      <c r="AR34" s="160">
        <v>30500</v>
      </c>
      <c r="AS34" s="160"/>
      <c r="AT34" s="160">
        <v>0</v>
      </c>
      <c r="AU34" s="83" t="s">
        <v>2999</v>
      </c>
      <c r="AV34" s="160">
        <v>163781</v>
      </c>
      <c r="AW34" s="161">
        <f t="shared" si="3"/>
        <v>256056</v>
      </c>
      <c r="AX34" s="83" t="s">
        <v>3000</v>
      </c>
      <c r="AY34" s="162">
        <v>120000</v>
      </c>
      <c r="AZ34" s="83"/>
      <c r="BA34" s="162">
        <v>0</v>
      </c>
      <c r="BB34" s="83"/>
      <c r="BC34" s="162">
        <v>0</v>
      </c>
      <c r="BD34" s="83" t="s">
        <v>3001</v>
      </c>
      <c r="BE34" s="162">
        <v>3446</v>
      </c>
      <c r="BF34" s="159">
        <f t="shared" si="4"/>
        <v>379502</v>
      </c>
    </row>
    <row r="35" spans="1:58" s="82" customFormat="1" ht="19.899999999999999" customHeight="1">
      <c r="A35" s="131">
        <v>31</v>
      </c>
      <c r="B35" s="63" t="s">
        <v>35</v>
      </c>
      <c r="C35" s="63" t="s">
        <v>121</v>
      </c>
      <c r="D35" s="65" t="s">
        <v>122</v>
      </c>
      <c r="E35" s="65" t="s">
        <v>638</v>
      </c>
      <c r="F35" s="64" t="s">
        <v>581</v>
      </c>
      <c r="G35" s="63" t="s">
        <v>590</v>
      </c>
      <c r="H35" s="68" t="s">
        <v>639</v>
      </c>
      <c r="I35" s="64" t="s">
        <v>844</v>
      </c>
      <c r="J35" s="78" t="s">
        <v>22</v>
      </c>
      <c r="K35" s="64" t="s">
        <v>936</v>
      </c>
      <c r="L35" s="67" t="s">
        <v>939</v>
      </c>
      <c r="M35" s="67"/>
      <c r="N35" s="91">
        <v>6</v>
      </c>
      <c r="O35" s="90">
        <f t="shared" si="0"/>
        <v>3</v>
      </c>
      <c r="P35" s="91">
        <v>9</v>
      </c>
      <c r="Q35" s="89">
        <f t="shared" si="5"/>
        <v>0.66666666666666663</v>
      </c>
      <c r="R35" s="90" t="str">
        <f>IF(Q35&lt;0.3, "미흡","적합")</f>
        <v>적합</v>
      </c>
      <c r="S35" s="137">
        <v>1205</v>
      </c>
      <c r="T35" s="137">
        <v>1511</v>
      </c>
      <c r="U35" s="140">
        <v>1307</v>
      </c>
      <c r="V35" s="137">
        <v>40</v>
      </c>
      <c r="W35" s="137">
        <v>40</v>
      </c>
      <c r="X35" s="140">
        <v>40</v>
      </c>
      <c r="Y35" s="90"/>
      <c r="Z35" s="136">
        <v>1000</v>
      </c>
      <c r="AA35" s="136">
        <v>0</v>
      </c>
      <c r="AB35" s="136">
        <v>1000</v>
      </c>
      <c r="AC35" s="129">
        <v>1</v>
      </c>
      <c r="AD35" s="124"/>
      <c r="AE35" s="124"/>
      <c r="AF35" s="144"/>
      <c r="AG35" s="144"/>
      <c r="AH35" s="143">
        <v>55544</v>
      </c>
      <c r="AI35" s="124"/>
      <c r="AJ35" s="150">
        <v>791332</v>
      </c>
      <c r="AK35" s="152">
        <v>-113341</v>
      </c>
      <c r="AL35" s="154">
        <v>-16986</v>
      </c>
      <c r="AM35" s="160"/>
      <c r="AN35" s="160">
        <v>63863</v>
      </c>
      <c r="AO35" s="160"/>
      <c r="AP35" s="160">
        <v>7982</v>
      </c>
      <c r="AQ35" s="160"/>
      <c r="AR35" s="160">
        <v>27986</v>
      </c>
      <c r="AS35" s="160"/>
      <c r="AT35" s="160">
        <v>1547</v>
      </c>
      <c r="AU35" s="83"/>
      <c r="AV35" s="160">
        <v>0</v>
      </c>
      <c r="AW35" s="161">
        <f t="shared" si="3"/>
        <v>101378</v>
      </c>
      <c r="AX35" s="83"/>
      <c r="AY35" s="162">
        <v>0</v>
      </c>
      <c r="AZ35" s="83"/>
      <c r="BA35" s="162">
        <v>0</v>
      </c>
      <c r="BB35" s="83"/>
      <c r="BC35" s="162">
        <v>0</v>
      </c>
      <c r="BD35" s="83" t="s">
        <v>2941</v>
      </c>
      <c r="BE35" s="162">
        <v>26</v>
      </c>
      <c r="BF35" s="159">
        <f t="shared" si="4"/>
        <v>101404</v>
      </c>
    </row>
    <row r="36" spans="1:58" s="82" customFormat="1" ht="19.899999999999999" customHeight="1">
      <c r="A36" s="131">
        <v>32</v>
      </c>
      <c r="B36" s="63" t="s">
        <v>51</v>
      </c>
      <c r="C36" s="63" t="s">
        <v>124</v>
      </c>
      <c r="D36" s="198" t="s">
        <v>125</v>
      </c>
      <c r="E36" s="65" t="s">
        <v>640</v>
      </c>
      <c r="F36" s="63" t="s">
        <v>569</v>
      </c>
      <c r="G36" s="63" t="s">
        <v>570</v>
      </c>
      <c r="H36" s="68" t="s">
        <v>641</v>
      </c>
      <c r="I36" s="65" t="s">
        <v>845</v>
      </c>
      <c r="J36" s="78" t="s">
        <v>22</v>
      </c>
      <c r="K36" s="64" t="s">
        <v>936</v>
      </c>
      <c r="L36" s="67" t="s">
        <v>939</v>
      </c>
      <c r="M36" s="67"/>
      <c r="N36" s="91">
        <v>8</v>
      </c>
      <c r="O36" s="90">
        <f t="shared" si="0"/>
        <v>9</v>
      </c>
      <c r="P36" s="91">
        <v>17</v>
      </c>
      <c r="Q36" s="89">
        <f t="shared" si="5"/>
        <v>0.47058823529411764</v>
      </c>
      <c r="R36" s="90" t="str">
        <f>IF(Q36&lt;0.2, "미흡","적합")</f>
        <v>적합</v>
      </c>
      <c r="S36" s="137">
        <v>650</v>
      </c>
      <c r="T36" s="137">
        <v>1500</v>
      </c>
      <c r="U36" s="140">
        <v>1100</v>
      </c>
      <c r="V36" s="137">
        <v>26</v>
      </c>
      <c r="W36" s="137">
        <v>33</v>
      </c>
      <c r="X36" s="140">
        <v>30</v>
      </c>
      <c r="Y36" s="90"/>
      <c r="Z36" s="136">
        <v>2405</v>
      </c>
      <c r="AA36" s="136">
        <v>3323</v>
      </c>
      <c r="AB36" s="136">
        <v>5728</v>
      </c>
      <c r="AC36" s="129">
        <v>0.4198673184357542</v>
      </c>
      <c r="AD36" s="124"/>
      <c r="AE36" s="124"/>
      <c r="AF36" s="143"/>
      <c r="AG36" s="143"/>
      <c r="AH36" s="143"/>
      <c r="AI36" s="124"/>
      <c r="AJ36" s="150">
        <v>298827</v>
      </c>
      <c r="AK36" s="152">
        <v>-190759</v>
      </c>
      <c r="AL36" s="154">
        <v>-6021</v>
      </c>
      <c r="AM36" s="160"/>
      <c r="AN36" s="160">
        <v>0</v>
      </c>
      <c r="AO36" s="160"/>
      <c r="AP36" s="160">
        <v>36925</v>
      </c>
      <c r="AQ36" s="160"/>
      <c r="AR36" s="160">
        <v>37000</v>
      </c>
      <c r="AS36" s="160"/>
      <c r="AT36" s="160">
        <v>8703</v>
      </c>
      <c r="AU36" s="83" t="s">
        <v>3002</v>
      </c>
      <c r="AV36" s="160">
        <v>77292</v>
      </c>
      <c r="AW36" s="161">
        <f t="shared" si="3"/>
        <v>159920</v>
      </c>
      <c r="AX36" s="83"/>
      <c r="AY36" s="162">
        <v>0</v>
      </c>
      <c r="AZ36" s="83"/>
      <c r="BA36" s="162">
        <v>0</v>
      </c>
      <c r="BB36" s="83"/>
      <c r="BC36" s="162">
        <v>7667</v>
      </c>
      <c r="BD36" s="83" t="s">
        <v>3003</v>
      </c>
      <c r="BE36" s="162">
        <v>18006</v>
      </c>
      <c r="BF36" s="159">
        <f t="shared" si="4"/>
        <v>185593</v>
      </c>
    </row>
    <row r="37" spans="1:58" s="82" customFormat="1" ht="19.899999999999999" customHeight="1">
      <c r="A37" s="131">
        <v>33</v>
      </c>
      <c r="B37" s="63" t="s">
        <v>7</v>
      </c>
      <c r="C37" s="63" t="s">
        <v>126</v>
      </c>
      <c r="D37" s="65" t="s">
        <v>127</v>
      </c>
      <c r="E37" s="65" t="s">
        <v>642</v>
      </c>
      <c r="F37" s="63" t="s">
        <v>569</v>
      </c>
      <c r="G37" s="63" t="s">
        <v>568</v>
      </c>
      <c r="H37" s="63" t="s">
        <v>643</v>
      </c>
      <c r="I37" s="65" t="s">
        <v>846</v>
      </c>
      <c r="J37" s="64" t="s">
        <v>12</v>
      </c>
      <c r="K37" s="64" t="s">
        <v>931</v>
      </c>
      <c r="L37" s="67" t="s">
        <v>951</v>
      </c>
      <c r="M37" s="67"/>
      <c r="N37" s="90">
        <v>15</v>
      </c>
      <c r="O37" s="90">
        <f t="shared" ref="O37:O68" si="6">P37-N37</f>
        <v>31</v>
      </c>
      <c r="P37" s="90">
        <v>46</v>
      </c>
      <c r="Q37" s="89">
        <f t="shared" si="5"/>
        <v>0.32608695652173914</v>
      </c>
      <c r="R37" s="90" t="str">
        <f>IF(Q37&lt;0.2, "미흡","적합")</f>
        <v>적합</v>
      </c>
      <c r="S37" s="138">
        <v>692</v>
      </c>
      <c r="T37" s="138">
        <v>703</v>
      </c>
      <c r="U37" s="140">
        <v>700</v>
      </c>
      <c r="V37" s="138">
        <v>18</v>
      </c>
      <c r="W37" s="138">
        <v>20</v>
      </c>
      <c r="X37" s="140">
        <v>19</v>
      </c>
      <c r="Y37" s="90"/>
      <c r="Z37" s="136">
        <v>1341</v>
      </c>
      <c r="AA37" s="136">
        <v>0</v>
      </c>
      <c r="AB37" s="136">
        <v>1341</v>
      </c>
      <c r="AC37" s="129">
        <v>1</v>
      </c>
      <c r="AD37" s="124"/>
      <c r="AE37" s="124"/>
      <c r="AF37" s="143"/>
      <c r="AG37" s="143"/>
      <c r="AH37" s="143"/>
      <c r="AI37" s="124"/>
      <c r="AJ37" s="150">
        <v>1236460</v>
      </c>
      <c r="AK37" s="152">
        <v>-168849</v>
      </c>
      <c r="AL37" s="154">
        <v>31169</v>
      </c>
      <c r="AM37" s="160"/>
      <c r="AN37" s="160"/>
      <c r="AO37" s="160"/>
      <c r="AP37" s="160"/>
      <c r="AQ37" s="160"/>
      <c r="AR37" s="160"/>
      <c r="AS37" s="160"/>
      <c r="AT37" s="160">
        <v>104942</v>
      </c>
      <c r="AU37" s="83"/>
      <c r="AV37" s="160"/>
      <c r="AW37" s="161">
        <f t="shared" si="3"/>
        <v>104942</v>
      </c>
      <c r="AX37" s="83"/>
      <c r="AY37" s="162"/>
      <c r="AZ37" s="83"/>
      <c r="BA37" s="162"/>
      <c r="BB37" s="83"/>
      <c r="BC37" s="162"/>
      <c r="BD37" s="83" t="s">
        <v>3004</v>
      </c>
      <c r="BE37" s="162">
        <v>95126</v>
      </c>
      <c r="BF37" s="159">
        <f t="shared" si="4"/>
        <v>200068</v>
      </c>
    </row>
    <row r="38" spans="1:58" s="82" customFormat="1" ht="19.899999999999999" customHeight="1">
      <c r="A38" s="131">
        <v>34</v>
      </c>
      <c r="B38" s="63" t="s">
        <v>7</v>
      </c>
      <c r="C38" s="63" t="s">
        <v>129</v>
      </c>
      <c r="D38" s="65" t="s">
        <v>130</v>
      </c>
      <c r="E38" s="65" t="s">
        <v>644</v>
      </c>
      <c r="F38" s="63" t="s">
        <v>574</v>
      </c>
      <c r="G38" s="63" t="s">
        <v>636</v>
      </c>
      <c r="H38" s="66" t="s">
        <v>645</v>
      </c>
      <c r="I38" s="65" t="s">
        <v>847</v>
      </c>
      <c r="J38" s="64" t="s">
        <v>12</v>
      </c>
      <c r="K38" s="64" t="s">
        <v>931</v>
      </c>
      <c r="L38" s="67" t="s">
        <v>946</v>
      </c>
      <c r="M38" s="67"/>
      <c r="N38" s="90">
        <v>4</v>
      </c>
      <c r="O38" s="90">
        <f t="shared" si="6"/>
        <v>26</v>
      </c>
      <c r="P38" s="90">
        <v>30</v>
      </c>
      <c r="Q38" s="89">
        <f t="shared" si="5"/>
        <v>0.13333333333333333</v>
      </c>
      <c r="R38" s="90" t="s">
        <v>967</v>
      </c>
      <c r="S38" s="137">
        <v>1458</v>
      </c>
      <c r="T38" s="137">
        <v>1464</v>
      </c>
      <c r="U38" s="140">
        <v>1464</v>
      </c>
      <c r="V38" s="137">
        <v>40</v>
      </c>
      <c r="W38" s="137">
        <v>40</v>
      </c>
      <c r="X38" s="140">
        <v>40</v>
      </c>
      <c r="Y38" s="90"/>
      <c r="Z38" s="135">
        <v>1215</v>
      </c>
      <c r="AA38" s="136">
        <v>4276</v>
      </c>
      <c r="AB38" s="136">
        <v>5491</v>
      </c>
      <c r="AC38" s="129">
        <v>0.22127117100710253</v>
      </c>
      <c r="AD38" s="124"/>
      <c r="AE38" s="124"/>
      <c r="AF38" s="143"/>
      <c r="AG38" s="143"/>
      <c r="AH38" s="143"/>
      <c r="AI38" s="124"/>
      <c r="AJ38" s="150">
        <v>1074421</v>
      </c>
      <c r="AK38" s="152">
        <v>-217540</v>
      </c>
      <c r="AL38" s="154">
        <v>-15680</v>
      </c>
      <c r="AM38" s="160" t="s">
        <v>3005</v>
      </c>
      <c r="AN38" s="160">
        <v>86972</v>
      </c>
      <c r="AO38" s="160" t="s">
        <v>3006</v>
      </c>
      <c r="AP38" s="160">
        <v>17048</v>
      </c>
      <c r="AQ38" s="160"/>
      <c r="AR38" s="160">
        <v>0</v>
      </c>
      <c r="AS38" s="160"/>
      <c r="AT38" s="160">
        <v>0</v>
      </c>
      <c r="AU38" s="83" t="s">
        <v>3007</v>
      </c>
      <c r="AV38" s="160">
        <v>53240</v>
      </c>
      <c r="AW38" s="161">
        <f t="shared" si="3"/>
        <v>157260</v>
      </c>
      <c r="AX38" s="83"/>
      <c r="AY38" s="162">
        <v>0</v>
      </c>
      <c r="AZ38" s="83"/>
      <c r="BA38" s="162">
        <v>0</v>
      </c>
      <c r="BB38" s="83"/>
      <c r="BC38" s="162">
        <v>0</v>
      </c>
      <c r="BD38" s="83" t="s">
        <v>3008</v>
      </c>
      <c r="BE38" s="162">
        <v>56302</v>
      </c>
      <c r="BF38" s="159">
        <f t="shared" si="4"/>
        <v>213562</v>
      </c>
    </row>
    <row r="39" spans="1:58" s="82" customFormat="1" ht="19.899999999999999" customHeight="1">
      <c r="A39" s="131">
        <v>35</v>
      </c>
      <c r="B39" s="63" t="s">
        <v>132</v>
      </c>
      <c r="C39" s="63" t="s">
        <v>133</v>
      </c>
      <c r="D39" s="69" t="s">
        <v>134</v>
      </c>
      <c r="E39" s="65" t="s">
        <v>646</v>
      </c>
      <c r="F39" s="64" t="s">
        <v>581</v>
      </c>
      <c r="G39" s="63" t="s">
        <v>590</v>
      </c>
      <c r="H39" s="65" t="s">
        <v>647</v>
      </c>
      <c r="I39" s="65" t="s">
        <v>848</v>
      </c>
      <c r="J39" s="78" t="s">
        <v>22</v>
      </c>
      <c r="K39" s="64" t="s">
        <v>936</v>
      </c>
      <c r="L39" s="67" t="s">
        <v>951</v>
      </c>
      <c r="M39" s="67"/>
      <c r="N39" s="91">
        <v>13</v>
      </c>
      <c r="O39" s="90">
        <f t="shared" si="6"/>
        <v>4</v>
      </c>
      <c r="P39" s="91">
        <v>17</v>
      </c>
      <c r="Q39" s="89">
        <f t="shared" si="5"/>
        <v>0.76470588235294112</v>
      </c>
      <c r="R39" s="90" t="str">
        <f>IF(Q39&lt;0.3, "미흡","적합")</f>
        <v>적합</v>
      </c>
      <c r="S39" s="137">
        <v>1113</v>
      </c>
      <c r="T39" s="137">
        <v>1800</v>
      </c>
      <c r="U39" s="140">
        <v>1274</v>
      </c>
      <c r="V39" s="137">
        <v>40</v>
      </c>
      <c r="W39" s="137">
        <v>40</v>
      </c>
      <c r="X39" s="140">
        <v>40</v>
      </c>
      <c r="Y39" s="90"/>
      <c r="Z39" s="141" t="s">
        <v>2907</v>
      </c>
      <c r="AA39" s="141" t="s">
        <v>2907</v>
      </c>
      <c r="AB39" s="141" t="s">
        <v>2907</v>
      </c>
      <c r="AC39" s="130" t="s">
        <v>2907</v>
      </c>
      <c r="AD39" s="124"/>
      <c r="AE39" s="124"/>
      <c r="AF39" s="144" t="s">
        <v>2907</v>
      </c>
      <c r="AG39" s="144" t="s">
        <v>2907</v>
      </c>
      <c r="AH39" s="144" t="s">
        <v>2907</v>
      </c>
      <c r="AI39" s="124"/>
      <c r="AJ39" s="150">
        <v>1812081</v>
      </c>
      <c r="AK39" s="152">
        <v>29627</v>
      </c>
      <c r="AL39" s="154">
        <v>158218</v>
      </c>
      <c r="AM39" s="160"/>
      <c r="AN39" s="160">
        <v>77727</v>
      </c>
      <c r="AO39" s="160"/>
      <c r="AP39" s="160">
        <v>22357</v>
      </c>
      <c r="AQ39" s="160"/>
      <c r="AR39" s="160">
        <v>90000</v>
      </c>
      <c r="AS39" s="160"/>
      <c r="AT39" s="160">
        <v>0</v>
      </c>
      <c r="AU39" s="83" t="s">
        <v>3009</v>
      </c>
      <c r="AV39" s="160">
        <v>28520</v>
      </c>
      <c r="AW39" s="161">
        <f t="shared" si="3"/>
        <v>218604</v>
      </c>
      <c r="AX39" s="83"/>
      <c r="AY39" s="162">
        <v>0</v>
      </c>
      <c r="AZ39" s="83"/>
      <c r="BA39" s="162">
        <v>0</v>
      </c>
      <c r="BB39" s="83"/>
      <c r="BC39" s="162">
        <v>0</v>
      </c>
      <c r="BD39" s="83" t="s">
        <v>3010</v>
      </c>
      <c r="BE39" s="162">
        <v>661</v>
      </c>
      <c r="BF39" s="159">
        <f t="shared" si="4"/>
        <v>219265</v>
      </c>
    </row>
    <row r="40" spans="1:58" s="82" customFormat="1" ht="19.899999999999999" customHeight="1">
      <c r="A40" s="131">
        <v>36</v>
      </c>
      <c r="B40" s="63" t="s">
        <v>26</v>
      </c>
      <c r="C40" s="63" t="s">
        <v>137</v>
      </c>
      <c r="D40" s="198" t="s">
        <v>138</v>
      </c>
      <c r="E40" s="65" t="s">
        <v>648</v>
      </c>
      <c r="F40" s="63" t="s">
        <v>569</v>
      </c>
      <c r="G40" s="63" t="s">
        <v>568</v>
      </c>
      <c r="H40" s="68" t="s">
        <v>649</v>
      </c>
      <c r="I40" s="65" t="s">
        <v>849</v>
      </c>
      <c r="J40" s="78" t="s">
        <v>22</v>
      </c>
      <c r="K40" s="64" t="s">
        <v>931</v>
      </c>
      <c r="L40" s="67" t="s">
        <v>932</v>
      </c>
      <c r="M40" s="67"/>
      <c r="N40" s="91">
        <v>5</v>
      </c>
      <c r="O40" s="90">
        <f t="shared" si="6"/>
        <v>2</v>
      </c>
      <c r="P40" s="91">
        <v>7</v>
      </c>
      <c r="Q40" s="89">
        <f t="shared" si="5"/>
        <v>0.7142857142857143</v>
      </c>
      <c r="R40" s="90" t="str">
        <f>IF(Q40&lt;0.2, "미흡","적합")</f>
        <v>적합</v>
      </c>
      <c r="S40" s="137">
        <v>1957</v>
      </c>
      <c r="T40" s="137">
        <v>1867</v>
      </c>
      <c r="U40" s="140">
        <v>1931</v>
      </c>
      <c r="V40" s="137">
        <v>40</v>
      </c>
      <c r="W40" s="137">
        <v>40</v>
      </c>
      <c r="X40" s="140">
        <v>40</v>
      </c>
      <c r="Y40" s="90"/>
      <c r="Z40" s="136">
        <v>408</v>
      </c>
      <c r="AA40" s="136">
        <v>19</v>
      </c>
      <c r="AB40" s="136">
        <v>427</v>
      </c>
      <c r="AC40" s="129">
        <v>0.95550351288056201</v>
      </c>
      <c r="AD40" s="124"/>
      <c r="AE40" s="124"/>
      <c r="AF40" s="144"/>
      <c r="AG40" s="143">
        <v>11</v>
      </c>
      <c r="AH40" s="144"/>
      <c r="AI40" s="124"/>
      <c r="AJ40" s="150">
        <v>288302</v>
      </c>
      <c r="AK40" s="152">
        <v>-150374</v>
      </c>
      <c r="AL40" s="154">
        <v>-146708</v>
      </c>
      <c r="AM40" s="160"/>
      <c r="AN40" s="160">
        <v>0</v>
      </c>
      <c r="AO40" s="160"/>
      <c r="AP40" s="160">
        <v>0</v>
      </c>
      <c r="AQ40" s="160"/>
      <c r="AR40" s="160">
        <v>0</v>
      </c>
      <c r="AS40" s="160" t="s">
        <v>3011</v>
      </c>
      <c r="AT40" s="160">
        <v>6756</v>
      </c>
      <c r="AU40" s="83"/>
      <c r="AV40" s="160">
        <v>0</v>
      </c>
      <c r="AW40" s="161">
        <f t="shared" si="3"/>
        <v>6756</v>
      </c>
      <c r="AX40" s="83"/>
      <c r="AY40" s="162">
        <v>0</v>
      </c>
      <c r="AZ40" s="83"/>
      <c r="BA40" s="162">
        <v>0</v>
      </c>
      <c r="BB40" s="83"/>
      <c r="BC40" s="162">
        <v>0</v>
      </c>
      <c r="BD40" s="83" t="s">
        <v>2941</v>
      </c>
      <c r="BE40" s="162">
        <v>4928</v>
      </c>
      <c r="BF40" s="159">
        <f t="shared" si="4"/>
        <v>11684</v>
      </c>
    </row>
    <row r="41" spans="1:58" s="82" customFormat="1" ht="19.899999999999999" customHeight="1">
      <c r="A41" s="131">
        <v>37</v>
      </c>
      <c r="B41" s="63" t="s">
        <v>51</v>
      </c>
      <c r="C41" s="63" t="s">
        <v>140</v>
      </c>
      <c r="D41" s="198" t="s">
        <v>141</v>
      </c>
      <c r="E41" s="65" t="s">
        <v>650</v>
      </c>
      <c r="F41" s="64" t="s">
        <v>581</v>
      </c>
      <c r="G41" s="63" t="s">
        <v>590</v>
      </c>
      <c r="H41" s="68" t="s">
        <v>651</v>
      </c>
      <c r="I41" s="64" t="s">
        <v>850</v>
      </c>
      <c r="J41" s="78" t="s">
        <v>22</v>
      </c>
      <c r="K41" s="78" t="s">
        <v>936</v>
      </c>
      <c r="L41" s="67" t="s">
        <v>951</v>
      </c>
      <c r="M41" s="67"/>
      <c r="N41" s="91">
        <v>13</v>
      </c>
      <c r="O41" s="90">
        <f t="shared" si="6"/>
        <v>6</v>
      </c>
      <c r="P41" s="91">
        <v>19</v>
      </c>
      <c r="Q41" s="89">
        <f t="shared" si="5"/>
        <v>0.68421052631578949</v>
      </c>
      <c r="R41" s="90" t="str">
        <f>IF(Q41&lt;0.3, "미흡","적합")</f>
        <v>적합</v>
      </c>
      <c r="S41" s="137">
        <v>766</v>
      </c>
      <c r="T41" s="137">
        <v>2661</v>
      </c>
      <c r="U41" s="140">
        <v>1365</v>
      </c>
      <c r="V41" s="137">
        <v>29</v>
      </c>
      <c r="W41" s="137">
        <v>40</v>
      </c>
      <c r="X41" s="140">
        <v>33</v>
      </c>
      <c r="Y41" s="90"/>
      <c r="Z41" s="136">
        <v>565</v>
      </c>
      <c r="AA41" s="136">
        <v>0</v>
      </c>
      <c r="AB41" s="136">
        <v>565</v>
      </c>
      <c r="AC41" s="129">
        <v>1</v>
      </c>
      <c r="AD41" s="124"/>
      <c r="AE41" s="124"/>
      <c r="AF41" s="144" t="s">
        <v>2907</v>
      </c>
      <c r="AG41" s="144" t="s">
        <v>2907</v>
      </c>
      <c r="AH41" s="144" t="s">
        <v>2907</v>
      </c>
      <c r="AI41" s="124"/>
      <c r="AJ41" s="150">
        <v>790347</v>
      </c>
      <c r="AK41" s="152">
        <v>-355090</v>
      </c>
      <c r="AL41" s="154">
        <v>15037</v>
      </c>
      <c r="AM41" s="160"/>
      <c r="AN41" s="160">
        <v>0</v>
      </c>
      <c r="AO41" s="160"/>
      <c r="AP41" s="160">
        <v>0</v>
      </c>
      <c r="AQ41" s="160"/>
      <c r="AR41" s="160">
        <v>0</v>
      </c>
      <c r="AS41" s="160"/>
      <c r="AT41" s="160">
        <v>0</v>
      </c>
      <c r="AU41" s="83" t="s">
        <v>3012</v>
      </c>
      <c r="AV41" s="160">
        <v>301891</v>
      </c>
      <c r="AW41" s="161">
        <f t="shared" si="3"/>
        <v>301891</v>
      </c>
      <c r="AX41" s="83"/>
      <c r="AY41" s="162">
        <v>0</v>
      </c>
      <c r="AZ41" s="83" t="s">
        <v>3013</v>
      </c>
      <c r="BA41" s="162">
        <v>7315</v>
      </c>
      <c r="BB41" s="83" t="s">
        <v>3014</v>
      </c>
      <c r="BC41" s="162">
        <v>500</v>
      </c>
      <c r="BD41" s="83" t="s">
        <v>3004</v>
      </c>
      <c r="BE41" s="162">
        <v>60420</v>
      </c>
      <c r="BF41" s="159">
        <f t="shared" si="4"/>
        <v>370126</v>
      </c>
    </row>
    <row r="42" spans="1:58" s="82" customFormat="1" ht="19.899999999999999" customHeight="1">
      <c r="A42" s="131">
        <v>38</v>
      </c>
      <c r="B42" s="63" t="s">
        <v>91</v>
      </c>
      <c r="C42" s="65" t="s">
        <v>144</v>
      </c>
      <c r="D42" s="199" t="s">
        <v>145</v>
      </c>
      <c r="E42" s="65" t="s">
        <v>652</v>
      </c>
      <c r="F42" s="63" t="s">
        <v>569</v>
      </c>
      <c r="G42" s="63" t="s">
        <v>573</v>
      </c>
      <c r="H42" s="71" t="s">
        <v>653</v>
      </c>
      <c r="I42" s="70" t="s">
        <v>851</v>
      </c>
      <c r="J42" s="64" t="s">
        <v>12</v>
      </c>
      <c r="K42" s="64" t="s">
        <v>931</v>
      </c>
      <c r="L42" s="67" t="s">
        <v>951</v>
      </c>
      <c r="M42" s="67"/>
      <c r="N42" s="90">
        <v>3</v>
      </c>
      <c r="O42" s="90">
        <f t="shared" si="6"/>
        <v>6</v>
      </c>
      <c r="P42" s="90">
        <v>9</v>
      </c>
      <c r="Q42" s="89">
        <f t="shared" si="5"/>
        <v>0.33333333333333331</v>
      </c>
      <c r="R42" s="90" t="str">
        <f>IF(Q42&lt;0.2, "미흡","적합")</f>
        <v>적합</v>
      </c>
      <c r="S42" s="137">
        <v>1242</v>
      </c>
      <c r="T42" s="137">
        <v>1232</v>
      </c>
      <c r="U42" s="140">
        <v>1235</v>
      </c>
      <c r="V42" s="137">
        <v>40</v>
      </c>
      <c r="W42" s="137">
        <v>40</v>
      </c>
      <c r="X42" s="140">
        <v>40</v>
      </c>
      <c r="Y42" s="90"/>
      <c r="Z42" s="136">
        <v>362</v>
      </c>
      <c r="AA42" s="136">
        <v>0</v>
      </c>
      <c r="AB42" s="136">
        <v>362</v>
      </c>
      <c r="AC42" s="129">
        <v>1</v>
      </c>
      <c r="AD42" s="124"/>
      <c r="AE42" s="124"/>
      <c r="AF42" s="145"/>
      <c r="AG42" s="145"/>
      <c r="AH42" s="145"/>
      <c r="AI42" s="124"/>
      <c r="AJ42" s="150">
        <v>460280</v>
      </c>
      <c r="AK42" s="152">
        <v>-67430</v>
      </c>
      <c r="AL42" s="154">
        <v>8735</v>
      </c>
      <c r="AM42" s="160" t="s">
        <v>3015</v>
      </c>
      <c r="AN42" s="160">
        <v>57888</v>
      </c>
      <c r="AO42" s="160" t="s">
        <v>3016</v>
      </c>
      <c r="AP42" s="160">
        <v>7700</v>
      </c>
      <c r="AQ42" s="160" t="s">
        <v>3017</v>
      </c>
      <c r="AR42" s="160">
        <v>-2</v>
      </c>
      <c r="AS42" s="160"/>
      <c r="AT42" s="160">
        <v>0</v>
      </c>
      <c r="AU42" s="83"/>
      <c r="AV42" s="160">
        <v>0</v>
      </c>
      <c r="AW42" s="161">
        <f t="shared" si="3"/>
        <v>65586</v>
      </c>
      <c r="AX42" s="83" t="s">
        <v>3018</v>
      </c>
      <c r="AY42" s="162">
        <v>9525</v>
      </c>
      <c r="AZ42" s="83"/>
      <c r="BA42" s="162">
        <v>0</v>
      </c>
      <c r="BB42" s="83"/>
      <c r="BC42" s="162">
        <v>0</v>
      </c>
      <c r="BD42" s="83" t="s">
        <v>3004</v>
      </c>
      <c r="BE42" s="162">
        <v>1053</v>
      </c>
      <c r="BF42" s="159">
        <f t="shared" si="4"/>
        <v>76164</v>
      </c>
    </row>
    <row r="43" spans="1:58" s="82" customFormat="1" ht="19.899999999999999" customHeight="1">
      <c r="A43" s="131">
        <v>39</v>
      </c>
      <c r="B43" s="63" t="s">
        <v>70</v>
      </c>
      <c r="C43" s="65" t="s">
        <v>147</v>
      </c>
      <c r="D43" s="199" t="s">
        <v>148</v>
      </c>
      <c r="E43" s="65" t="s">
        <v>654</v>
      </c>
      <c r="F43" s="64" t="s">
        <v>581</v>
      </c>
      <c r="G43" s="63" t="s">
        <v>590</v>
      </c>
      <c r="H43" s="71" t="s">
        <v>655</v>
      </c>
      <c r="I43" s="70" t="s">
        <v>852</v>
      </c>
      <c r="J43" s="78" t="s">
        <v>22</v>
      </c>
      <c r="K43" s="64" t="s">
        <v>940</v>
      </c>
      <c r="L43" s="83" t="s">
        <v>952</v>
      </c>
      <c r="M43" s="83"/>
      <c r="N43" s="91">
        <v>13</v>
      </c>
      <c r="O43" s="90">
        <f t="shared" si="6"/>
        <v>4</v>
      </c>
      <c r="P43" s="91">
        <v>17</v>
      </c>
      <c r="Q43" s="89">
        <f t="shared" si="5"/>
        <v>0.76470588235294112</v>
      </c>
      <c r="R43" s="90" t="str">
        <f>IF(Q43&lt;0.3, "미흡","적합")</f>
        <v>적합</v>
      </c>
      <c r="S43" s="137">
        <v>866</v>
      </c>
      <c r="T43" s="137">
        <v>1251</v>
      </c>
      <c r="U43" s="140">
        <v>956</v>
      </c>
      <c r="V43" s="137">
        <v>33</v>
      </c>
      <c r="W43" s="137">
        <v>35</v>
      </c>
      <c r="X43" s="140">
        <v>33</v>
      </c>
      <c r="Y43" s="90"/>
      <c r="Z43" s="136">
        <v>360</v>
      </c>
      <c r="AA43" s="136">
        <v>0</v>
      </c>
      <c r="AB43" s="136">
        <v>360</v>
      </c>
      <c r="AC43" s="129">
        <v>1</v>
      </c>
      <c r="AD43" s="124"/>
      <c r="AE43" s="124"/>
      <c r="AF43" s="144"/>
      <c r="AG43" s="145">
        <v>72</v>
      </c>
      <c r="AH43" s="144"/>
      <c r="AI43" s="124"/>
      <c r="AJ43" s="150">
        <v>308430</v>
      </c>
      <c r="AK43" s="152">
        <v>-50119</v>
      </c>
      <c r="AL43" s="154">
        <v>10894</v>
      </c>
      <c r="AM43" s="160"/>
      <c r="AN43" s="160">
        <v>48896</v>
      </c>
      <c r="AO43" s="160"/>
      <c r="AP43" s="160">
        <v>12538</v>
      </c>
      <c r="AQ43" s="160"/>
      <c r="AR43" s="160">
        <v>6333</v>
      </c>
      <c r="AS43" s="160"/>
      <c r="AT43" s="160">
        <v>0</v>
      </c>
      <c r="AU43" s="83"/>
      <c r="AV43" s="160">
        <v>0</v>
      </c>
      <c r="AW43" s="161">
        <f t="shared" si="3"/>
        <v>67767</v>
      </c>
      <c r="AX43" s="83"/>
      <c r="AY43" s="162">
        <v>0</v>
      </c>
      <c r="AZ43" s="83"/>
      <c r="BA43" s="162">
        <v>0</v>
      </c>
      <c r="BB43" s="83"/>
      <c r="BC43" s="162">
        <v>0</v>
      </c>
      <c r="BD43" s="83" t="s">
        <v>2941</v>
      </c>
      <c r="BE43" s="162">
        <v>1236</v>
      </c>
      <c r="BF43" s="159">
        <f t="shared" si="4"/>
        <v>69003</v>
      </c>
    </row>
    <row r="44" spans="1:58" s="82" customFormat="1" ht="19.899999999999999" customHeight="1">
      <c r="A44" s="131">
        <v>40</v>
      </c>
      <c r="B44" s="63" t="s">
        <v>7</v>
      </c>
      <c r="C44" s="72" t="s">
        <v>151</v>
      </c>
      <c r="D44" s="65" t="s">
        <v>152</v>
      </c>
      <c r="E44" s="65" t="s">
        <v>656</v>
      </c>
      <c r="F44" s="64" t="s">
        <v>581</v>
      </c>
      <c r="G44" s="63" t="s">
        <v>590</v>
      </c>
      <c r="H44" s="63" t="s">
        <v>657</v>
      </c>
      <c r="I44" s="65" t="s">
        <v>853</v>
      </c>
      <c r="J44" s="64" t="s">
        <v>22</v>
      </c>
      <c r="K44" s="64" t="s">
        <v>933</v>
      </c>
      <c r="L44" s="67" t="s">
        <v>946</v>
      </c>
      <c r="M44" s="67"/>
      <c r="N44" s="91">
        <v>13</v>
      </c>
      <c r="O44" s="90">
        <f t="shared" si="6"/>
        <v>4</v>
      </c>
      <c r="P44" s="91">
        <v>17</v>
      </c>
      <c r="Q44" s="89">
        <f t="shared" si="5"/>
        <v>0.76470588235294112</v>
      </c>
      <c r="R44" s="90" t="str">
        <f>IF(Q44&lt;0.3, "미흡","적합")</f>
        <v>적합</v>
      </c>
      <c r="S44" s="137">
        <v>1327</v>
      </c>
      <c r="T44" s="137">
        <v>2127</v>
      </c>
      <c r="U44" s="140">
        <v>1516</v>
      </c>
      <c r="V44" s="137">
        <v>40</v>
      </c>
      <c r="W44" s="137">
        <v>40</v>
      </c>
      <c r="X44" s="140">
        <v>40</v>
      </c>
      <c r="Y44" s="90"/>
      <c r="Z44" s="136">
        <v>182</v>
      </c>
      <c r="AA44" s="136">
        <v>4</v>
      </c>
      <c r="AB44" s="136">
        <v>186</v>
      </c>
      <c r="AC44" s="129">
        <v>0.978494623655914</v>
      </c>
      <c r="AD44" s="124"/>
      <c r="AE44" s="124"/>
      <c r="AF44" s="144" t="s">
        <v>2907</v>
      </c>
      <c r="AG44" s="144" t="s">
        <v>2907</v>
      </c>
      <c r="AH44" s="144" t="s">
        <v>2907</v>
      </c>
      <c r="AI44" s="124"/>
      <c r="AJ44" s="150">
        <v>1706814</v>
      </c>
      <c r="AK44" s="152">
        <v>-102983</v>
      </c>
      <c r="AL44" s="154">
        <v>11960</v>
      </c>
      <c r="AM44" s="160" t="s">
        <v>3019</v>
      </c>
      <c r="AN44" s="160">
        <v>35499</v>
      </c>
      <c r="AO44" s="160" t="s">
        <v>3020</v>
      </c>
      <c r="AP44" s="160">
        <v>17653</v>
      </c>
      <c r="AQ44" s="160" t="s">
        <v>3021</v>
      </c>
      <c r="AR44" s="160">
        <v>70000</v>
      </c>
      <c r="AS44" s="160"/>
      <c r="AT44" s="160">
        <v>0</v>
      </c>
      <c r="AU44" s="83" t="s">
        <v>3022</v>
      </c>
      <c r="AV44" s="160">
        <v>38620</v>
      </c>
      <c r="AW44" s="161">
        <f t="shared" si="3"/>
        <v>161772</v>
      </c>
      <c r="AX44" s="83"/>
      <c r="AY44" s="162">
        <v>0</v>
      </c>
      <c r="AZ44" s="83"/>
      <c r="BA44" s="162">
        <v>0</v>
      </c>
      <c r="BB44" s="83"/>
      <c r="BC44" s="162">
        <v>0</v>
      </c>
      <c r="BD44" s="83" t="s">
        <v>2941</v>
      </c>
      <c r="BE44" s="162">
        <v>1473</v>
      </c>
      <c r="BF44" s="159">
        <f t="shared" si="4"/>
        <v>163245</v>
      </c>
    </row>
    <row r="45" spans="1:58" s="82" customFormat="1" ht="19.899999999999999" customHeight="1">
      <c r="A45" s="131">
        <v>41</v>
      </c>
      <c r="B45" s="63" t="s">
        <v>17</v>
      </c>
      <c r="C45" s="72" t="s">
        <v>154</v>
      </c>
      <c r="D45" s="65" t="s">
        <v>155</v>
      </c>
      <c r="E45" s="65" t="s">
        <v>658</v>
      </c>
      <c r="F45" s="64" t="s">
        <v>581</v>
      </c>
      <c r="G45" s="63" t="s">
        <v>570</v>
      </c>
      <c r="H45" s="63" t="s">
        <v>659</v>
      </c>
      <c r="I45" s="65" t="s">
        <v>854</v>
      </c>
      <c r="J45" s="78" t="s">
        <v>22</v>
      </c>
      <c r="K45" s="64" t="s">
        <v>931</v>
      </c>
      <c r="L45" s="67" t="s">
        <v>950</v>
      </c>
      <c r="M45" s="67"/>
      <c r="N45" s="91">
        <v>94</v>
      </c>
      <c r="O45" s="90">
        <f t="shared" si="6"/>
        <v>86</v>
      </c>
      <c r="P45" s="91">
        <v>180</v>
      </c>
      <c r="Q45" s="89">
        <f t="shared" si="5"/>
        <v>0.52222222222222225</v>
      </c>
      <c r="R45" s="90" t="str">
        <f>IF(Q45&lt;0.3, "미흡","적합")</f>
        <v>적합</v>
      </c>
      <c r="S45" s="137">
        <v>974</v>
      </c>
      <c r="T45" s="137">
        <v>1123</v>
      </c>
      <c r="U45" s="140">
        <v>1045</v>
      </c>
      <c r="V45" s="137">
        <v>32</v>
      </c>
      <c r="W45" s="137">
        <v>34</v>
      </c>
      <c r="X45" s="140">
        <v>33</v>
      </c>
      <c r="Y45" s="90"/>
      <c r="Z45" s="136">
        <v>4575</v>
      </c>
      <c r="AA45" s="136">
        <v>0</v>
      </c>
      <c r="AB45" s="136">
        <v>4575</v>
      </c>
      <c r="AC45" s="129">
        <v>1</v>
      </c>
      <c r="AD45" s="124"/>
      <c r="AE45" s="124"/>
      <c r="AF45" s="145">
        <v>13</v>
      </c>
      <c r="AG45" s="145">
        <v>501</v>
      </c>
      <c r="AH45" s="145"/>
      <c r="AI45" s="124"/>
      <c r="AJ45" s="150">
        <v>2419640</v>
      </c>
      <c r="AK45" s="152">
        <v>199674</v>
      </c>
      <c r="AL45" s="154">
        <v>179213</v>
      </c>
      <c r="AM45" s="160"/>
      <c r="AN45" s="160">
        <v>0</v>
      </c>
      <c r="AO45" s="160"/>
      <c r="AP45" s="160">
        <v>49500</v>
      </c>
      <c r="AQ45" s="160"/>
      <c r="AR45" s="160">
        <v>0</v>
      </c>
      <c r="AS45" s="160"/>
      <c r="AT45" s="160">
        <v>132198</v>
      </c>
      <c r="AU45" s="83" t="s">
        <v>3023</v>
      </c>
      <c r="AV45" s="160">
        <v>12670</v>
      </c>
      <c r="AW45" s="161">
        <f t="shared" si="3"/>
        <v>194368</v>
      </c>
      <c r="AX45" s="83"/>
      <c r="AY45" s="162">
        <v>0</v>
      </c>
      <c r="AZ45" s="83"/>
      <c r="BA45" s="162">
        <v>0</v>
      </c>
      <c r="BB45" s="83"/>
      <c r="BC45" s="162">
        <v>0</v>
      </c>
      <c r="BD45" s="83" t="s">
        <v>2941</v>
      </c>
      <c r="BE45" s="162">
        <v>4123</v>
      </c>
      <c r="BF45" s="159">
        <f t="shared" si="4"/>
        <v>198491</v>
      </c>
    </row>
    <row r="46" spans="1:58" s="82" customFormat="1" ht="19.899999999999999" customHeight="1">
      <c r="A46" s="131">
        <v>42</v>
      </c>
      <c r="B46" s="63" t="s">
        <v>158</v>
      </c>
      <c r="C46" s="72" t="s">
        <v>159</v>
      </c>
      <c r="D46" s="198" t="s">
        <v>160</v>
      </c>
      <c r="E46" s="65" t="s">
        <v>660</v>
      </c>
      <c r="F46" s="63" t="s">
        <v>574</v>
      </c>
      <c r="G46" s="63" t="s">
        <v>590</v>
      </c>
      <c r="H46" s="63" t="s">
        <v>161</v>
      </c>
      <c r="I46" s="65" t="s">
        <v>855</v>
      </c>
      <c r="J46" s="78" t="s">
        <v>22</v>
      </c>
      <c r="K46" s="78" t="s">
        <v>953</v>
      </c>
      <c r="L46" s="67" t="s">
        <v>939</v>
      </c>
      <c r="M46" s="67"/>
      <c r="N46" s="91">
        <v>2</v>
      </c>
      <c r="O46" s="90">
        <f t="shared" si="6"/>
        <v>3</v>
      </c>
      <c r="P46" s="91">
        <v>5</v>
      </c>
      <c r="Q46" s="89">
        <f t="shared" si="5"/>
        <v>0.4</v>
      </c>
      <c r="R46" s="90" t="s">
        <v>967</v>
      </c>
      <c r="S46" s="137">
        <v>1088</v>
      </c>
      <c r="T46" s="137">
        <v>1088</v>
      </c>
      <c r="U46" s="140">
        <v>1088</v>
      </c>
      <c r="V46" s="137">
        <v>40</v>
      </c>
      <c r="W46" s="137">
        <v>40</v>
      </c>
      <c r="X46" s="140">
        <v>40</v>
      </c>
      <c r="Y46" s="90"/>
      <c r="Z46" s="136">
        <v>5096</v>
      </c>
      <c r="AA46" s="136">
        <v>0</v>
      </c>
      <c r="AB46" s="136">
        <v>5096</v>
      </c>
      <c r="AC46" s="129">
        <v>1</v>
      </c>
      <c r="AD46" s="124"/>
      <c r="AE46" s="124"/>
      <c r="AF46" s="146"/>
      <c r="AG46" s="146"/>
      <c r="AH46" s="146"/>
      <c r="AI46" s="124"/>
      <c r="AJ46" s="150">
        <v>82582</v>
      </c>
      <c r="AK46" s="152">
        <v>-69067</v>
      </c>
      <c r="AL46" s="154">
        <v>-28449</v>
      </c>
      <c r="AM46" s="160" t="s">
        <v>3024</v>
      </c>
      <c r="AN46" s="160">
        <v>31800</v>
      </c>
      <c r="AO46" s="160"/>
      <c r="AP46" s="160">
        <v>0</v>
      </c>
      <c r="AQ46" s="160" t="s">
        <v>3025</v>
      </c>
      <c r="AR46" s="160">
        <v>9433</v>
      </c>
      <c r="AS46" s="160"/>
      <c r="AT46" s="160">
        <v>0</v>
      </c>
      <c r="AU46" s="83"/>
      <c r="AV46" s="160">
        <v>0</v>
      </c>
      <c r="AW46" s="161">
        <f t="shared" si="3"/>
        <v>41233</v>
      </c>
      <c r="AX46" s="83"/>
      <c r="AY46" s="162">
        <v>0</v>
      </c>
      <c r="AZ46" s="83"/>
      <c r="BA46" s="162">
        <v>0</v>
      </c>
      <c r="BB46" s="83"/>
      <c r="BC46" s="162">
        <v>0</v>
      </c>
      <c r="BD46" s="83" t="s">
        <v>3026</v>
      </c>
      <c r="BE46" s="162">
        <v>21</v>
      </c>
      <c r="BF46" s="159">
        <f t="shared" si="4"/>
        <v>41254</v>
      </c>
    </row>
    <row r="47" spans="1:58" s="82" customFormat="1" ht="19.899999999999999" customHeight="1">
      <c r="A47" s="131">
        <v>43</v>
      </c>
      <c r="B47" s="63" t="s">
        <v>51</v>
      </c>
      <c r="C47" s="72" t="s">
        <v>162</v>
      </c>
      <c r="D47" s="69" t="s">
        <v>163</v>
      </c>
      <c r="E47" s="65" t="s">
        <v>661</v>
      </c>
      <c r="F47" s="64" t="s">
        <v>581</v>
      </c>
      <c r="G47" s="63" t="s">
        <v>590</v>
      </c>
      <c r="H47" s="63" t="s">
        <v>662</v>
      </c>
      <c r="I47" s="64" t="s">
        <v>856</v>
      </c>
      <c r="J47" s="64" t="s">
        <v>12</v>
      </c>
      <c r="K47" s="64" t="s">
        <v>933</v>
      </c>
      <c r="L47" s="67" t="s">
        <v>947</v>
      </c>
      <c r="M47" s="67"/>
      <c r="N47" s="90">
        <v>216</v>
      </c>
      <c r="O47" s="90">
        <f t="shared" si="6"/>
        <v>202</v>
      </c>
      <c r="P47" s="90">
        <v>418</v>
      </c>
      <c r="Q47" s="89">
        <f t="shared" si="5"/>
        <v>0.51674641148325362</v>
      </c>
      <c r="R47" s="90" t="str">
        <f t="shared" ref="R47:R56" si="7">IF(Q47&lt;0.3, "미흡","적합")</f>
        <v>적합</v>
      </c>
      <c r="S47" s="138">
        <v>1808</v>
      </c>
      <c r="T47" s="138">
        <v>2421</v>
      </c>
      <c r="U47" s="140">
        <v>2105</v>
      </c>
      <c r="V47" s="138">
        <v>39.5</v>
      </c>
      <c r="W47" s="138">
        <v>40</v>
      </c>
      <c r="X47" s="140">
        <v>39.700000000000003</v>
      </c>
      <c r="Y47" s="90"/>
      <c r="Z47" s="135">
        <v>159</v>
      </c>
      <c r="AA47" s="136">
        <v>0</v>
      </c>
      <c r="AB47" s="136">
        <v>159</v>
      </c>
      <c r="AC47" s="129">
        <v>1</v>
      </c>
      <c r="AD47" s="124"/>
      <c r="AE47" s="124"/>
      <c r="AF47" s="143"/>
      <c r="AG47" s="143"/>
      <c r="AH47" s="143"/>
      <c r="AI47" s="124"/>
      <c r="AJ47" s="150">
        <v>33115630</v>
      </c>
      <c r="AK47" s="152">
        <v>309551</v>
      </c>
      <c r="AL47" s="154">
        <v>286009</v>
      </c>
      <c r="AM47" s="160"/>
      <c r="AN47" s="160">
        <v>0</v>
      </c>
      <c r="AO47" s="160"/>
      <c r="AP47" s="160">
        <v>0</v>
      </c>
      <c r="AQ47" s="160"/>
      <c r="AR47" s="160">
        <v>0</v>
      </c>
      <c r="AS47" s="160"/>
      <c r="AT47" s="160">
        <v>0</v>
      </c>
      <c r="AU47" s="83" t="s">
        <v>3027</v>
      </c>
      <c r="AV47" s="160">
        <v>14820</v>
      </c>
      <c r="AW47" s="161">
        <f t="shared" si="3"/>
        <v>14820</v>
      </c>
      <c r="AX47" s="83"/>
      <c r="AY47" s="162">
        <v>0</v>
      </c>
      <c r="AZ47" s="83"/>
      <c r="BA47" s="162">
        <v>0</v>
      </c>
      <c r="BB47" s="83"/>
      <c r="BC47" s="162">
        <v>0</v>
      </c>
      <c r="BD47" s="83" t="s">
        <v>3028</v>
      </c>
      <c r="BE47" s="162">
        <v>118736</v>
      </c>
      <c r="BF47" s="159">
        <f t="shared" si="4"/>
        <v>133556</v>
      </c>
    </row>
    <row r="48" spans="1:58" s="82" customFormat="1" ht="19.899999999999999" customHeight="1">
      <c r="A48" s="131">
        <v>44</v>
      </c>
      <c r="B48" s="63" t="s">
        <v>51</v>
      </c>
      <c r="C48" s="72" t="s">
        <v>166</v>
      </c>
      <c r="D48" s="69" t="s">
        <v>167</v>
      </c>
      <c r="E48" s="65" t="s">
        <v>663</v>
      </c>
      <c r="F48" s="64" t="s">
        <v>581</v>
      </c>
      <c r="G48" s="63" t="s">
        <v>590</v>
      </c>
      <c r="H48" s="63" t="s">
        <v>664</v>
      </c>
      <c r="I48" s="65" t="s">
        <v>857</v>
      </c>
      <c r="J48" s="78" t="s">
        <v>22</v>
      </c>
      <c r="K48" s="78" t="s">
        <v>936</v>
      </c>
      <c r="L48" s="67" t="s">
        <v>951</v>
      </c>
      <c r="M48" s="67"/>
      <c r="N48" s="91">
        <v>15</v>
      </c>
      <c r="O48" s="90">
        <f t="shared" si="6"/>
        <v>8</v>
      </c>
      <c r="P48" s="91">
        <v>23</v>
      </c>
      <c r="Q48" s="89">
        <f t="shared" si="5"/>
        <v>0.65217391304347827</v>
      </c>
      <c r="R48" s="90" t="str">
        <f t="shared" si="7"/>
        <v>적합</v>
      </c>
      <c r="S48" s="138">
        <v>1110</v>
      </c>
      <c r="T48" s="138">
        <v>1457</v>
      </c>
      <c r="U48" s="140">
        <v>1231</v>
      </c>
      <c r="V48" s="138">
        <v>36.1</v>
      </c>
      <c r="W48" s="138">
        <v>38</v>
      </c>
      <c r="X48" s="140">
        <v>36</v>
      </c>
      <c r="Y48" s="90"/>
      <c r="Z48" s="136">
        <v>2096</v>
      </c>
      <c r="AA48" s="136">
        <v>36545</v>
      </c>
      <c r="AB48" s="136">
        <v>38641</v>
      </c>
      <c r="AC48" s="129">
        <v>5.4242902616391912E-2</v>
      </c>
      <c r="AD48" s="124"/>
      <c r="AE48" s="124"/>
      <c r="AF48" s="143"/>
      <c r="AG48" s="143">
        <v>21</v>
      </c>
      <c r="AH48" s="143"/>
      <c r="AI48" s="124"/>
      <c r="AJ48" s="150">
        <v>710124</v>
      </c>
      <c r="AK48" s="152">
        <v>-233796</v>
      </c>
      <c r="AL48" s="154">
        <v>-77292</v>
      </c>
      <c r="AM48" s="160"/>
      <c r="AN48" s="160">
        <v>87367</v>
      </c>
      <c r="AO48" s="160"/>
      <c r="AP48" s="160">
        <v>33237</v>
      </c>
      <c r="AQ48" s="160"/>
      <c r="AR48" s="160">
        <v>35000</v>
      </c>
      <c r="AS48" s="160"/>
      <c r="AT48" s="160">
        <v>0</v>
      </c>
      <c r="AU48" s="83"/>
      <c r="AV48" s="160">
        <v>0</v>
      </c>
      <c r="AW48" s="161">
        <f t="shared" si="3"/>
        <v>155604</v>
      </c>
      <c r="AX48" s="83"/>
      <c r="AY48" s="162">
        <v>0</v>
      </c>
      <c r="AZ48" s="83"/>
      <c r="BA48" s="162">
        <v>0</v>
      </c>
      <c r="BB48" s="83"/>
      <c r="BC48" s="162">
        <v>0</v>
      </c>
      <c r="BD48" s="83"/>
      <c r="BE48" s="162">
        <v>3122</v>
      </c>
      <c r="BF48" s="159">
        <f t="shared" si="4"/>
        <v>158726</v>
      </c>
    </row>
    <row r="49" spans="1:58" s="82" customFormat="1" ht="19.899999999999999" customHeight="1">
      <c r="A49" s="131">
        <v>45</v>
      </c>
      <c r="B49" s="63" t="s">
        <v>78</v>
      </c>
      <c r="C49" s="72" t="s">
        <v>170</v>
      </c>
      <c r="D49" s="200" t="s">
        <v>171</v>
      </c>
      <c r="E49" s="73" t="s">
        <v>665</v>
      </c>
      <c r="F49" s="64" t="s">
        <v>581</v>
      </c>
      <c r="G49" s="63" t="s">
        <v>590</v>
      </c>
      <c r="H49" s="72" t="s">
        <v>666</v>
      </c>
      <c r="I49" s="73" t="s">
        <v>858</v>
      </c>
      <c r="J49" s="78" t="s">
        <v>22</v>
      </c>
      <c r="K49" s="64" t="s">
        <v>933</v>
      </c>
      <c r="L49" s="67" t="s">
        <v>954</v>
      </c>
      <c r="M49" s="67"/>
      <c r="N49" s="91">
        <v>24</v>
      </c>
      <c r="O49" s="90">
        <f t="shared" si="6"/>
        <v>5</v>
      </c>
      <c r="P49" s="91">
        <v>29</v>
      </c>
      <c r="Q49" s="89">
        <f t="shared" si="5"/>
        <v>0.82758620689655171</v>
      </c>
      <c r="R49" s="90" t="str">
        <f t="shared" si="7"/>
        <v>적합</v>
      </c>
      <c r="S49" s="136">
        <v>490</v>
      </c>
      <c r="T49" s="136">
        <v>2275</v>
      </c>
      <c r="U49" s="138">
        <v>798</v>
      </c>
      <c r="V49" s="136">
        <v>21</v>
      </c>
      <c r="W49" s="136">
        <v>40</v>
      </c>
      <c r="X49" s="138">
        <v>24</v>
      </c>
      <c r="Y49" s="90"/>
      <c r="Z49" s="136">
        <v>925</v>
      </c>
      <c r="AA49" s="136">
        <v>490</v>
      </c>
      <c r="AB49" s="136">
        <v>1415</v>
      </c>
      <c r="AC49" s="129">
        <v>0.6537102473498233</v>
      </c>
      <c r="AD49" s="124"/>
      <c r="AE49" s="124"/>
      <c r="AF49" s="144" t="s">
        <v>2907</v>
      </c>
      <c r="AG49" s="144" t="s">
        <v>2907</v>
      </c>
      <c r="AH49" s="144" t="s">
        <v>2907</v>
      </c>
      <c r="AI49" s="124"/>
      <c r="AJ49" s="150">
        <v>421388</v>
      </c>
      <c r="AK49" s="152">
        <v>-436706</v>
      </c>
      <c r="AL49" s="154">
        <v>-8846</v>
      </c>
      <c r="AM49" s="160" t="s">
        <v>3029</v>
      </c>
      <c r="AN49" s="160">
        <v>34621</v>
      </c>
      <c r="AO49" s="160"/>
      <c r="AP49" s="160">
        <v>0</v>
      </c>
      <c r="AQ49" s="160" t="s">
        <v>3030</v>
      </c>
      <c r="AR49" s="160">
        <v>0</v>
      </c>
      <c r="AS49" s="160"/>
      <c r="AT49" s="160">
        <v>0</v>
      </c>
      <c r="AU49" s="83" t="s">
        <v>3031</v>
      </c>
      <c r="AV49" s="160">
        <v>366870</v>
      </c>
      <c r="AW49" s="161">
        <f t="shared" si="3"/>
        <v>401491</v>
      </c>
      <c r="AX49" s="83"/>
      <c r="AY49" s="162">
        <v>0</v>
      </c>
      <c r="AZ49" s="83"/>
      <c r="BA49" s="162">
        <v>0</v>
      </c>
      <c r="BB49" s="83"/>
      <c r="BC49" s="162">
        <v>25412</v>
      </c>
      <c r="BD49" s="83" t="s">
        <v>2941</v>
      </c>
      <c r="BE49" s="162">
        <v>969</v>
      </c>
      <c r="BF49" s="159">
        <f t="shared" si="4"/>
        <v>427872</v>
      </c>
    </row>
    <row r="50" spans="1:58" s="82" customFormat="1" ht="19.899999999999999" customHeight="1">
      <c r="A50" s="131">
        <v>46</v>
      </c>
      <c r="B50" s="63" t="s">
        <v>7</v>
      </c>
      <c r="C50" s="65" t="s">
        <v>173</v>
      </c>
      <c r="D50" s="70" t="s">
        <v>174</v>
      </c>
      <c r="E50" s="65" t="s">
        <v>667</v>
      </c>
      <c r="F50" s="64" t="s">
        <v>581</v>
      </c>
      <c r="G50" s="63" t="s">
        <v>590</v>
      </c>
      <c r="H50" s="65" t="s">
        <v>668</v>
      </c>
      <c r="I50" s="65" t="s">
        <v>859</v>
      </c>
      <c r="J50" s="64" t="s">
        <v>12</v>
      </c>
      <c r="K50" s="64" t="s">
        <v>931</v>
      </c>
      <c r="L50" s="67" t="s">
        <v>955</v>
      </c>
      <c r="M50" s="67"/>
      <c r="N50" s="90">
        <v>12</v>
      </c>
      <c r="O50" s="90">
        <f t="shared" si="6"/>
        <v>9</v>
      </c>
      <c r="P50" s="90">
        <v>21</v>
      </c>
      <c r="Q50" s="89">
        <f t="shared" si="5"/>
        <v>0.5714285714285714</v>
      </c>
      <c r="R50" s="90" t="str">
        <f t="shared" si="7"/>
        <v>적합</v>
      </c>
      <c r="S50" s="137">
        <v>2083</v>
      </c>
      <c r="T50" s="137">
        <v>2278</v>
      </c>
      <c r="U50" s="140">
        <v>2167</v>
      </c>
      <c r="V50" s="137">
        <v>40</v>
      </c>
      <c r="W50" s="137">
        <v>40</v>
      </c>
      <c r="X50" s="140">
        <v>40</v>
      </c>
      <c r="Y50" s="90"/>
      <c r="Z50" s="136">
        <v>1000000</v>
      </c>
      <c r="AA50" s="136">
        <v>0</v>
      </c>
      <c r="AB50" s="136">
        <v>1000000</v>
      </c>
      <c r="AC50" s="129">
        <v>1</v>
      </c>
      <c r="AD50" s="124"/>
      <c r="AE50" s="124"/>
      <c r="AF50" s="143"/>
      <c r="AG50" s="143"/>
      <c r="AH50" s="143"/>
      <c r="AI50" s="124"/>
      <c r="AJ50" s="150">
        <v>2467755</v>
      </c>
      <c r="AK50" s="152">
        <v>672111</v>
      </c>
      <c r="AL50" s="154">
        <v>752630</v>
      </c>
      <c r="AM50" s="160"/>
      <c r="AN50" s="160">
        <v>123729</v>
      </c>
      <c r="AO50" s="160"/>
      <c r="AP50" s="160">
        <v>21663</v>
      </c>
      <c r="AQ50" s="160"/>
      <c r="AR50" s="160">
        <v>0</v>
      </c>
      <c r="AS50" s="160"/>
      <c r="AT50" s="160">
        <v>0</v>
      </c>
      <c r="AU50" s="83"/>
      <c r="AV50" s="160">
        <v>0</v>
      </c>
      <c r="AW50" s="161">
        <f t="shared" si="3"/>
        <v>145392</v>
      </c>
      <c r="AX50" s="83"/>
      <c r="AY50" s="162">
        <v>0</v>
      </c>
      <c r="AZ50" s="83"/>
      <c r="BA50" s="162">
        <v>0</v>
      </c>
      <c r="BB50" s="83"/>
      <c r="BC50" s="162">
        <v>0</v>
      </c>
      <c r="BD50" s="83" t="s">
        <v>2941</v>
      </c>
      <c r="BE50" s="162">
        <v>5897</v>
      </c>
      <c r="BF50" s="159">
        <f t="shared" si="4"/>
        <v>151289</v>
      </c>
    </row>
    <row r="51" spans="1:58" s="82" customFormat="1" ht="19.899999999999999" customHeight="1">
      <c r="A51" s="131">
        <v>47</v>
      </c>
      <c r="B51" s="63" t="s">
        <v>7</v>
      </c>
      <c r="C51" s="65" t="s">
        <v>177</v>
      </c>
      <c r="D51" s="199" t="s">
        <v>505</v>
      </c>
      <c r="E51" s="65" t="s">
        <v>669</v>
      </c>
      <c r="F51" s="64" t="s">
        <v>581</v>
      </c>
      <c r="G51" s="63" t="s">
        <v>568</v>
      </c>
      <c r="H51" s="65" t="s">
        <v>670</v>
      </c>
      <c r="I51" s="65" t="s">
        <v>860</v>
      </c>
      <c r="J51" s="78" t="s">
        <v>22</v>
      </c>
      <c r="K51" s="78" t="s">
        <v>936</v>
      </c>
      <c r="L51" s="67" t="s">
        <v>935</v>
      </c>
      <c r="M51" s="67"/>
      <c r="N51" s="91">
        <v>46</v>
      </c>
      <c r="O51" s="90">
        <f t="shared" si="6"/>
        <v>10</v>
      </c>
      <c r="P51" s="91">
        <v>56</v>
      </c>
      <c r="Q51" s="89">
        <f t="shared" si="5"/>
        <v>0.8214285714285714</v>
      </c>
      <c r="R51" s="90" t="str">
        <f t="shared" si="7"/>
        <v>적합</v>
      </c>
      <c r="S51" s="138">
        <v>320</v>
      </c>
      <c r="T51" s="138">
        <v>2077</v>
      </c>
      <c r="U51" s="140">
        <v>633</v>
      </c>
      <c r="V51" s="138">
        <v>31</v>
      </c>
      <c r="W51" s="138">
        <v>38</v>
      </c>
      <c r="X51" s="140">
        <v>32</v>
      </c>
      <c r="Y51" s="90"/>
      <c r="Z51" s="141" t="s">
        <v>2907</v>
      </c>
      <c r="AA51" s="141" t="s">
        <v>2907</v>
      </c>
      <c r="AB51" s="141" t="s">
        <v>2907</v>
      </c>
      <c r="AC51" s="130" t="s">
        <v>2907</v>
      </c>
      <c r="AD51" s="124"/>
      <c r="AE51" s="124"/>
      <c r="AF51" s="144" t="s">
        <v>2907</v>
      </c>
      <c r="AG51" s="144" t="s">
        <v>2907</v>
      </c>
      <c r="AH51" s="144" t="s">
        <v>2907</v>
      </c>
      <c r="AI51" s="124"/>
      <c r="AJ51" s="150">
        <v>407555</v>
      </c>
      <c r="AK51" s="152">
        <v>-440158</v>
      </c>
      <c r="AL51" s="154">
        <v>22574</v>
      </c>
      <c r="AM51" s="160" t="s">
        <v>3032</v>
      </c>
      <c r="AN51" s="160">
        <v>48572</v>
      </c>
      <c r="AO51" s="160" t="s">
        <v>3033</v>
      </c>
      <c r="AP51" s="160">
        <v>35092</v>
      </c>
      <c r="AQ51" s="160" t="s">
        <v>3034</v>
      </c>
      <c r="AR51" s="160">
        <v>26000</v>
      </c>
      <c r="AS51" s="160" t="s">
        <v>3035</v>
      </c>
      <c r="AT51" s="160">
        <v>5825</v>
      </c>
      <c r="AU51" s="83" t="s">
        <v>3036</v>
      </c>
      <c r="AV51" s="160">
        <v>235223</v>
      </c>
      <c r="AW51" s="161">
        <f t="shared" si="3"/>
        <v>350712</v>
      </c>
      <c r="AX51" s="83"/>
      <c r="AY51" s="162">
        <v>0</v>
      </c>
      <c r="AZ51" s="83" t="s">
        <v>3037</v>
      </c>
      <c r="BA51" s="162">
        <v>34560</v>
      </c>
      <c r="BB51" s="83"/>
      <c r="BC51" s="162">
        <v>73056</v>
      </c>
      <c r="BD51" s="83"/>
      <c r="BE51" s="162">
        <v>4403</v>
      </c>
      <c r="BF51" s="159">
        <f t="shared" si="4"/>
        <v>462731</v>
      </c>
    </row>
    <row r="52" spans="1:58" s="82" customFormat="1" ht="19.899999999999999" customHeight="1">
      <c r="A52" s="131">
        <v>48</v>
      </c>
      <c r="B52" s="63" t="s">
        <v>70</v>
      </c>
      <c r="C52" s="65" t="s">
        <v>180</v>
      </c>
      <c r="D52" s="70" t="s">
        <v>181</v>
      </c>
      <c r="E52" s="65" t="s">
        <v>671</v>
      </c>
      <c r="F52" s="64" t="s">
        <v>581</v>
      </c>
      <c r="G52" s="63" t="s">
        <v>590</v>
      </c>
      <c r="H52" s="65" t="s">
        <v>672</v>
      </c>
      <c r="I52" s="65" t="s">
        <v>861</v>
      </c>
      <c r="J52" s="78" t="s">
        <v>22</v>
      </c>
      <c r="K52" s="64" t="s">
        <v>933</v>
      </c>
      <c r="L52" s="67" t="s">
        <v>951</v>
      </c>
      <c r="M52" s="67"/>
      <c r="N52" s="91">
        <v>32</v>
      </c>
      <c r="O52" s="90">
        <f t="shared" si="6"/>
        <v>2</v>
      </c>
      <c r="P52" s="91">
        <v>34</v>
      </c>
      <c r="Q52" s="89">
        <f t="shared" si="5"/>
        <v>0.94117647058823528</v>
      </c>
      <c r="R52" s="90" t="str">
        <f t="shared" si="7"/>
        <v>적합</v>
      </c>
      <c r="S52" s="137">
        <v>1197</v>
      </c>
      <c r="T52" s="137">
        <v>1385</v>
      </c>
      <c r="U52" s="140">
        <v>1208</v>
      </c>
      <c r="V52" s="137">
        <v>39</v>
      </c>
      <c r="W52" s="137">
        <v>44</v>
      </c>
      <c r="X52" s="140">
        <v>39</v>
      </c>
      <c r="Y52" s="90"/>
      <c r="Z52" s="136">
        <v>271</v>
      </c>
      <c r="AA52" s="141">
        <v>0</v>
      </c>
      <c r="AB52" s="136">
        <v>271</v>
      </c>
      <c r="AC52" s="129">
        <v>1</v>
      </c>
      <c r="AD52" s="124"/>
      <c r="AE52" s="124"/>
      <c r="AF52" s="143"/>
      <c r="AG52" s="143">
        <v>44</v>
      </c>
      <c r="AH52" s="143"/>
      <c r="AI52" s="124"/>
      <c r="AJ52" s="150">
        <v>547231</v>
      </c>
      <c r="AK52" s="152">
        <v>-47595</v>
      </c>
      <c r="AL52" s="154">
        <v>13293</v>
      </c>
      <c r="AM52" s="160"/>
      <c r="AN52" s="160">
        <v>37680</v>
      </c>
      <c r="AO52" s="160"/>
      <c r="AP52" s="160">
        <v>15750</v>
      </c>
      <c r="AQ52" s="160"/>
      <c r="AR52" s="160">
        <v>0</v>
      </c>
      <c r="AS52" s="160"/>
      <c r="AT52" s="160">
        <v>4183</v>
      </c>
      <c r="AU52" s="83"/>
      <c r="AV52" s="160">
        <v>0</v>
      </c>
      <c r="AW52" s="161">
        <f t="shared" si="3"/>
        <v>57613</v>
      </c>
      <c r="AX52" s="83"/>
      <c r="AY52" s="162">
        <v>0</v>
      </c>
      <c r="AZ52" s="83"/>
      <c r="BA52" s="162">
        <v>0</v>
      </c>
      <c r="BB52" s="83"/>
      <c r="BC52" s="162">
        <v>0</v>
      </c>
      <c r="BD52" s="83" t="s">
        <v>2941</v>
      </c>
      <c r="BE52" s="162">
        <v>5255</v>
      </c>
      <c r="BF52" s="159">
        <f t="shared" si="4"/>
        <v>62868</v>
      </c>
    </row>
    <row r="53" spans="1:58" s="82" customFormat="1" ht="19.899999999999999" customHeight="1">
      <c r="A53" s="131">
        <v>49</v>
      </c>
      <c r="B53" s="63" t="s">
        <v>70</v>
      </c>
      <c r="C53" s="65" t="s">
        <v>183</v>
      </c>
      <c r="D53" s="199" t="s">
        <v>184</v>
      </c>
      <c r="E53" s="65" t="s">
        <v>673</v>
      </c>
      <c r="F53" s="64" t="s">
        <v>581</v>
      </c>
      <c r="G53" s="63" t="s">
        <v>573</v>
      </c>
      <c r="H53" s="65" t="s">
        <v>674</v>
      </c>
      <c r="I53" s="65" t="s">
        <v>862</v>
      </c>
      <c r="J53" s="78" t="s">
        <v>22</v>
      </c>
      <c r="K53" s="64" t="s">
        <v>933</v>
      </c>
      <c r="L53" s="67" t="s">
        <v>955</v>
      </c>
      <c r="M53" s="67"/>
      <c r="N53" s="91">
        <v>10</v>
      </c>
      <c r="O53" s="90">
        <f t="shared" si="6"/>
        <v>2</v>
      </c>
      <c r="P53" s="91">
        <v>12</v>
      </c>
      <c r="Q53" s="89">
        <f t="shared" si="5"/>
        <v>0.83333333333333337</v>
      </c>
      <c r="R53" s="90" t="str">
        <f t="shared" si="7"/>
        <v>적합</v>
      </c>
      <c r="S53" s="138">
        <v>1002</v>
      </c>
      <c r="T53" s="138">
        <v>934</v>
      </c>
      <c r="U53" s="140">
        <v>991</v>
      </c>
      <c r="V53" s="138">
        <v>35</v>
      </c>
      <c r="W53" s="138">
        <v>30</v>
      </c>
      <c r="X53" s="140">
        <v>34</v>
      </c>
      <c r="Y53" s="90"/>
      <c r="Z53" s="136">
        <v>615</v>
      </c>
      <c r="AA53" s="136">
        <v>800</v>
      </c>
      <c r="AB53" s="136">
        <v>1415</v>
      </c>
      <c r="AC53" s="129">
        <v>0.43462897526501765</v>
      </c>
      <c r="AD53" s="124"/>
      <c r="AE53" s="124"/>
      <c r="AF53" s="143"/>
      <c r="AG53" s="143">
        <v>11</v>
      </c>
      <c r="AH53" s="143"/>
      <c r="AI53" s="124"/>
      <c r="AJ53" s="150">
        <v>298107</v>
      </c>
      <c r="AK53" s="152">
        <v>-36711</v>
      </c>
      <c r="AL53" s="154">
        <v>14549</v>
      </c>
      <c r="AM53" s="160"/>
      <c r="AN53" s="160">
        <v>39394</v>
      </c>
      <c r="AO53" s="160"/>
      <c r="AP53" s="160">
        <v>0</v>
      </c>
      <c r="AQ53" s="160"/>
      <c r="AR53" s="160">
        <v>6236</v>
      </c>
      <c r="AS53" s="160"/>
      <c r="AT53" s="160">
        <v>3535</v>
      </c>
      <c r="AU53" s="83" t="s">
        <v>3038</v>
      </c>
      <c r="AV53" s="160">
        <v>2845</v>
      </c>
      <c r="AW53" s="161">
        <f t="shared" si="3"/>
        <v>52010</v>
      </c>
      <c r="AX53" s="83"/>
      <c r="AY53" s="162">
        <v>0</v>
      </c>
      <c r="AZ53" s="83"/>
      <c r="BA53" s="162">
        <v>0</v>
      </c>
      <c r="BB53" s="83"/>
      <c r="BC53" s="162">
        <v>0</v>
      </c>
      <c r="BD53" s="83" t="s">
        <v>2941</v>
      </c>
      <c r="BE53" s="162">
        <v>133</v>
      </c>
      <c r="BF53" s="159">
        <f t="shared" si="4"/>
        <v>52143</v>
      </c>
    </row>
    <row r="54" spans="1:58" s="82" customFormat="1" ht="19.899999999999999" customHeight="1">
      <c r="A54" s="131">
        <v>50</v>
      </c>
      <c r="B54" s="63" t="s">
        <v>91</v>
      </c>
      <c r="C54" s="65" t="s">
        <v>185</v>
      </c>
      <c r="D54" s="70" t="s">
        <v>186</v>
      </c>
      <c r="E54" s="65" t="s">
        <v>675</v>
      </c>
      <c r="F54" s="64" t="s">
        <v>581</v>
      </c>
      <c r="G54" s="63" t="s">
        <v>573</v>
      </c>
      <c r="H54" s="65" t="s">
        <v>676</v>
      </c>
      <c r="I54" s="65" t="s">
        <v>863</v>
      </c>
      <c r="J54" s="64" t="s">
        <v>22</v>
      </c>
      <c r="K54" s="64" t="s">
        <v>933</v>
      </c>
      <c r="L54" s="67" t="s">
        <v>946</v>
      </c>
      <c r="M54" s="67"/>
      <c r="N54" s="91">
        <v>39</v>
      </c>
      <c r="O54" s="90">
        <f t="shared" si="6"/>
        <v>19</v>
      </c>
      <c r="P54" s="91">
        <v>58</v>
      </c>
      <c r="Q54" s="89">
        <f t="shared" si="5"/>
        <v>0.67241379310344829</v>
      </c>
      <c r="R54" s="90" t="str">
        <f t="shared" si="7"/>
        <v>적합</v>
      </c>
      <c r="S54" s="138">
        <v>1134</v>
      </c>
      <c r="T54" s="138">
        <v>1137</v>
      </c>
      <c r="U54" s="140">
        <v>1135</v>
      </c>
      <c r="V54" s="138">
        <v>36</v>
      </c>
      <c r="W54" s="138">
        <v>34</v>
      </c>
      <c r="X54" s="140">
        <v>35</v>
      </c>
      <c r="Y54" s="90"/>
      <c r="Z54" s="136">
        <v>3800</v>
      </c>
      <c r="AA54" s="136">
        <v>1800</v>
      </c>
      <c r="AB54" s="136">
        <v>5600</v>
      </c>
      <c r="AC54" s="129">
        <v>0.6785714285714286</v>
      </c>
      <c r="AD54" s="124"/>
      <c r="AE54" s="124"/>
      <c r="AF54" s="143"/>
      <c r="AG54" s="143">
        <v>73</v>
      </c>
      <c r="AH54" s="143"/>
      <c r="AI54" s="124"/>
      <c r="AJ54" s="150">
        <v>1046306</v>
      </c>
      <c r="AK54" s="152">
        <v>-68175</v>
      </c>
      <c r="AL54" s="154">
        <v>28710</v>
      </c>
      <c r="AM54" s="160" t="s">
        <v>3039</v>
      </c>
      <c r="AN54" s="160">
        <v>90438</v>
      </c>
      <c r="AO54" s="160"/>
      <c r="AP54" s="160">
        <v>0</v>
      </c>
      <c r="AQ54" s="160"/>
      <c r="AR54" s="160">
        <v>0</v>
      </c>
      <c r="AS54" s="160" t="s">
        <v>2937</v>
      </c>
      <c r="AT54" s="160">
        <v>10734</v>
      </c>
      <c r="AU54" s="83"/>
      <c r="AV54" s="160">
        <v>0</v>
      </c>
      <c r="AW54" s="161">
        <f t="shared" si="3"/>
        <v>101172</v>
      </c>
      <c r="AX54" s="83"/>
      <c r="AY54" s="162">
        <v>0</v>
      </c>
      <c r="AZ54" s="83"/>
      <c r="BA54" s="162">
        <v>0</v>
      </c>
      <c r="BB54" s="83"/>
      <c r="BC54" s="162">
        <v>0</v>
      </c>
      <c r="BD54" s="83" t="s">
        <v>3004</v>
      </c>
      <c r="BE54" s="162">
        <v>394</v>
      </c>
      <c r="BF54" s="159">
        <f t="shared" si="4"/>
        <v>101566</v>
      </c>
    </row>
    <row r="55" spans="1:58" s="82" customFormat="1" ht="19.899999999999999" customHeight="1">
      <c r="A55" s="131">
        <v>51</v>
      </c>
      <c r="B55" s="63" t="s">
        <v>56</v>
      </c>
      <c r="C55" s="65" t="s">
        <v>187</v>
      </c>
      <c r="D55" s="70" t="s">
        <v>188</v>
      </c>
      <c r="E55" s="74" t="s">
        <v>677</v>
      </c>
      <c r="F55" s="64" t="s">
        <v>581</v>
      </c>
      <c r="G55" s="63" t="s">
        <v>573</v>
      </c>
      <c r="H55" s="74" t="s">
        <v>678</v>
      </c>
      <c r="I55" s="74" t="s">
        <v>864</v>
      </c>
      <c r="J55" s="64" t="s">
        <v>12</v>
      </c>
      <c r="K55" s="64" t="s">
        <v>931</v>
      </c>
      <c r="L55" s="67" t="s">
        <v>939</v>
      </c>
      <c r="M55" s="67"/>
      <c r="N55" s="90">
        <v>82</v>
      </c>
      <c r="O55" s="90">
        <f t="shared" si="6"/>
        <v>23</v>
      </c>
      <c r="P55" s="90">
        <v>105</v>
      </c>
      <c r="Q55" s="89">
        <f t="shared" si="5"/>
        <v>0.78095238095238095</v>
      </c>
      <c r="R55" s="90" t="str">
        <f t="shared" si="7"/>
        <v>적합</v>
      </c>
      <c r="S55" s="137">
        <v>1046</v>
      </c>
      <c r="T55" s="137">
        <v>1278</v>
      </c>
      <c r="U55" s="140">
        <v>1097</v>
      </c>
      <c r="V55" s="137">
        <v>33</v>
      </c>
      <c r="W55" s="137">
        <v>36</v>
      </c>
      <c r="X55" s="140">
        <v>33</v>
      </c>
      <c r="Y55" s="90"/>
      <c r="Z55" s="135">
        <v>3360</v>
      </c>
      <c r="AA55" s="136">
        <v>0</v>
      </c>
      <c r="AB55" s="136">
        <v>3360</v>
      </c>
      <c r="AC55" s="129">
        <v>1</v>
      </c>
      <c r="AD55" s="124"/>
      <c r="AE55" s="124"/>
      <c r="AF55" s="147"/>
      <c r="AG55" s="147"/>
      <c r="AH55" s="147"/>
      <c r="AI55" s="124"/>
      <c r="AJ55" s="150">
        <v>1988874</v>
      </c>
      <c r="AK55" s="152">
        <v>-36666</v>
      </c>
      <c r="AL55" s="154">
        <v>101256</v>
      </c>
      <c r="AM55" s="160" t="s">
        <v>3040</v>
      </c>
      <c r="AN55" s="160">
        <v>47812</v>
      </c>
      <c r="AO55" s="160" t="s">
        <v>3041</v>
      </c>
      <c r="AP55" s="160">
        <v>38403</v>
      </c>
      <c r="AQ55" s="160" t="s">
        <v>3042</v>
      </c>
      <c r="AR55" s="160">
        <v>13140</v>
      </c>
      <c r="AS55" s="160" t="s">
        <v>3043</v>
      </c>
      <c r="AT55" s="160">
        <v>58155</v>
      </c>
      <c r="AU55" s="83"/>
      <c r="AV55" s="160">
        <v>0</v>
      </c>
      <c r="AW55" s="161">
        <f t="shared" si="3"/>
        <v>157510</v>
      </c>
      <c r="AX55" s="83"/>
      <c r="AY55" s="162">
        <v>0</v>
      </c>
      <c r="AZ55" s="83"/>
      <c r="BA55" s="162">
        <v>0</v>
      </c>
      <c r="BB55" s="83"/>
      <c r="BC55" s="162">
        <v>0</v>
      </c>
      <c r="BD55" s="83" t="s">
        <v>2941</v>
      </c>
      <c r="BE55" s="162">
        <v>1360</v>
      </c>
      <c r="BF55" s="159">
        <f t="shared" si="4"/>
        <v>158870</v>
      </c>
    </row>
    <row r="56" spans="1:58" s="82" customFormat="1" ht="19.899999999999999" customHeight="1">
      <c r="A56" s="131">
        <v>52</v>
      </c>
      <c r="B56" s="63" t="s">
        <v>56</v>
      </c>
      <c r="C56" s="65" t="s">
        <v>190</v>
      </c>
      <c r="D56" s="199" t="s">
        <v>191</v>
      </c>
      <c r="E56" s="74" t="s">
        <v>679</v>
      </c>
      <c r="F56" s="64" t="s">
        <v>581</v>
      </c>
      <c r="G56" s="63" t="s">
        <v>636</v>
      </c>
      <c r="H56" s="74" t="s">
        <v>680</v>
      </c>
      <c r="I56" s="74" t="s">
        <v>865</v>
      </c>
      <c r="J56" s="78" t="s">
        <v>22</v>
      </c>
      <c r="K56" s="64" t="s">
        <v>936</v>
      </c>
      <c r="L56" s="67" t="s">
        <v>935</v>
      </c>
      <c r="M56" s="67"/>
      <c r="N56" s="91">
        <v>7</v>
      </c>
      <c r="O56" s="90">
        <f t="shared" si="6"/>
        <v>3</v>
      </c>
      <c r="P56" s="91">
        <v>10</v>
      </c>
      <c r="Q56" s="89">
        <f t="shared" si="5"/>
        <v>0.7</v>
      </c>
      <c r="R56" s="90" t="str">
        <f t="shared" si="7"/>
        <v>적합</v>
      </c>
      <c r="S56" s="138">
        <v>1333</v>
      </c>
      <c r="T56" s="138">
        <v>1294</v>
      </c>
      <c r="U56" s="140">
        <v>1322</v>
      </c>
      <c r="V56" s="138">
        <v>40</v>
      </c>
      <c r="W56" s="138">
        <v>40</v>
      </c>
      <c r="X56" s="140">
        <v>40</v>
      </c>
      <c r="Y56" s="90"/>
      <c r="Z56" s="136">
        <v>1463</v>
      </c>
      <c r="AA56" s="136">
        <v>280</v>
      </c>
      <c r="AB56" s="136">
        <v>1743</v>
      </c>
      <c r="AC56" s="129">
        <v>0.8393574297188755</v>
      </c>
      <c r="AD56" s="124"/>
      <c r="AE56" s="124"/>
      <c r="AF56" s="144" t="s">
        <v>2907</v>
      </c>
      <c r="AG56" s="144" t="s">
        <v>2907</v>
      </c>
      <c r="AH56" s="144" t="s">
        <v>2907</v>
      </c>
      <c r="AI56" s="124"/>
      <c r="AJ56" s="150">
        <v>324001</v>
      </c>
      <c r="AK56" s="152">
        <v>-85668</v>
      </c>
      <c r="AL56" s="154">
        <v>13190</v>
      </c>
      <c r="AM56" s="160"/>
      <c r="AN56" s="160">
        <v>56646</v>
      </c>
      <c r="AO56" s="160"/>
      <c r="AP56" s="160">
        <v>0</v>
      </c>
      <c r="AQ56" s="160"/>
      <c r="AR56" s="160">
        <v>16200</v>
      </c>
      <c r="AS56" s="160"/>
      <c r="AT56" s="160">
        <v>0</v>
      </c>
      <c r="AU56" s="83" t="s">
        <v>3044</v>
      </c>
      <c r="AV56" s="160">
        <v>26475</v>
      </c>
      <c r="AW56" s="161">
        <f t="shared" si="3"/>
        <v>99321</v>
      </c>
      <c r="AX56" s="83"/>
      <c r="AY56" s="162">
        <v>0</v>
      </c>
      <c r="AZ56" s="83"/>
      <c r="BA56" s="162">
        <v>0</v>
      </c>
      <c r="BB56" s="83"/>
      <c r="BC56" s="162">
        <v>0</v>
      </c>
      <c r="BD56" s="83" t="s">
        <v>2941</v>
      </c>
      <c r="BE56" s="162">
        <v>983</v>
      </c>
      <c r="BF56" s="159">
        <f t="shared" si="4"/>
        <v>100304</v>
      </c>
    </row>
    <row r="57" spans="1:58" s="82" customFormat="1" ht="19.899999999999999" customHeight="1">
      <c r="A57" s="131">
        <v>53</v>
      </c>
      <c r="B57" s="63" t="s">
        <v>70</v>
      </c>
      <c r="C57" s="65" t="s">
        <v>194</v>
      </c>
      <c r="D57" s="70" t="s">
        <v>195</v>
      </c>
      <c r="E57" s="65" t="s">
        <v>681</v>
      </c>
      <c r="F57" s="63" t="s">
        <v>574</v>
      </c>
      <c r="G57" s="63" t="s">
        <v>573</v>
      </c>
      <c r="H57" s="65" t="s">
        <v>682</v>
      </c>
      <c r="I57" s="65" t="s">
        <v>866</v>
      </c>
      <c r="J57" s="78" t="s">
        <v>22</v>
      </c>
      <c r="K57" s="64" t="s">
        <v>931</v>
      </c>
      <c r="L57" s="67" t="s">
        <v>950</v>
      </c>
      <c r="M57" s="67"/>
      <c r="N57" s="91">
        <v>8</v>
      </c>
      <c r="O57" s="90">
        <f t="shared" si="6"/>
        <v>18</v>
      </c>
      <c r="P57" s="91">
        <v>26</v>
      </c>
      <c r="Q57" s="89">
        <f t="shared" si="5"/>
        <v>0.30769230769230771</v>
      </c>
      <c r="R57" s="90" t="s">
        <v>967</v>
      </c>
      <c r="S57" s="137">
        <v>1795</v>
      </c>
      <c r="T57" s="137">
        <v>2249</v>
      </c>
      <c r="U57" s="140">
        <v>2110</v>
      </c>
      <c r="V57" s="137">
        <v>46</v>
      </c>
      <c r="W57" s="137">
        <v>49</v>
      </c>
      <c r="X57" s="140">
        <v>48</v>
      </c>
      <c r="Y57" s="90"/>
      <c r="Z57" s="136">
        <v>17</v>
      </c>
      <c r="AA57" s="136">
        <v>11</v>
      </c>
      <c r="AB57" s="136">
        <v>28</v>
      </c>
      <c r="AC57" s="129">
        <v>0.6071428571428571</v>
      </c>
      <c r="AD57" s="124"/>
      <c r="AE57" s="124"/>
      <c r="AF57" s="143"/>
      <c r="AG57" s="143"/>
      <c r="AH57" s="143"/>
      <c r="AI57" s="124"/>
      <c r="AJ57" s="150">
        <v>3082595</v>
      </c>
      <c r="AK57" s="152">
        <v>22342</v>
      </c>
      <c r="AL57" s="154">
        <v>145072</v>
      </c>
      <c r="AM57" s="160"/>
      <c r="AN57" s="160">
        <v>50541</v>
      </c>
      <c r="AO57" s="160"/>
      <c r="AP57" s="160">
        <v>46536</v>
      </c>
      <c r="AQ57" s="160"/>
      <c r="AR57" s="160">
        <v>84543</v>
      </c>
      <c r="AS57" s="160"/>
      <c r="AT57" s="160">
        <v>15920</v>
      </c>
      <c r="AU57" s="83"/>
      <c r="AV57" s="160">
        <v>0</v>
      </c>
      <c r="AW57" s="161">
        <f t="shared" si="3"/>
        <v>197540</v>
      </c>
      <c r="AX57" s="83"/>
      <c r="AY57" s="162">
        <v>0</v>
      </c>
      <c r="AZ57" s="83"/>
      <c r="BA57" s="162">
        <v>0</v>
      </c>
      <c r="BB57" s="83"/>
      <c r="BC57" s="162">
        <v>0</v>
      </c>
      <c r="BD57" s="83" t="s">
        <v>3045</v>
      </c>
      <c r="BE57" s="162">
        <v>17741</v>
      </c>
      <c r="BF57" s="159">
        <f t="shared" si="4"/>
        <v>215281</v>
      </c>
    </row>
    <row r="58" spans="1:58" s="82" customFormat="1" ht="19.899999999999999" customHeight="1">
      <c r="A58" s="131">
        <v>54</v>
      </c>
      <c r="B58" s="63" t="s">
        <v>62</v>
      </c>
      <c r="C58" s="63" t="s">
        <v>198</v>
      </c>
      <c r="D58" s="65" t="s">
        <v>199</v>
      </c>
      <c r="E58" s="70" t="s">
        <v>683</v>
      </c>
      <c r="F58" s="64" t="s">
        <v>581</v>
      </c>
      <c r="G58" s="63" t="s">
        <v>590</v>
      </c>
      <c r="H58" s="70" t="s">
        <v>684</v>
      </c>
      <c r="I58" s="70" t="s">
        <v>867</v>
      </c>
      <c r="J58" s="64" t="s">
        <v>12</v>
      </c>
      <c r="K58" s="78" t="s">
        <v>953</v>
      </c>
      <c r="L58" s="67" t="s">
        <v>951</v>
      </c>
      <c r="M58" s="67"/>
      <c r="N58" s="90">
        <v>98</v>
      </c>
      <c r="O58" s="90">
        <f t="shared" si="6"/>
        <v>85</v>
      </c>
      <c r="P58" s="90">
        <v>183</v>
      </c>
      <c r="Q58" s="89">
        <f t="shared" si="5"/>
        <v>0.53551912568306015</v>
      </c>
      <c r="R58" s="90" t="str">
        <f>IF(Q58&lt;0.3, "미흡","적합")</f>
        <v>적합</v>
      </c>
      <c r="S58" s="137">
        <v>2466</v>
      </c>
      <c r="T58" s="137">
        <v>2537</v>
      </c>
      <c r="U58" s="140">
        <v>2499</v>
      </c>
      <c r="V58" s="137">
        <v>40</v>
      </c>
      <c r="W58" s="137">
        <v>40</v>
      </c>
      <c r="X58" s="140">
        <v>40</v>
      </c>
      <c r="Y58" s="90"/>
      <c r="Z58" s="135">
        <v>120</v>
      </c>
      <c r="AA58" s="136">
        <v>0</v>
      </c>
      <c r="AB58" s="136">
        <v>120</v>
      </c>
      <c r="AC58" s="129">
        <v>1</v>
      </c>
      <c r="AD58" s="124"/>
      <c r="AE58" s="124"/>
      <c r="AF58" s="143"/>
      <c r="AG58" s="143"/>
      <c r="AH58" s="143"/>
      <c r="AI58" s="124"/>
      <c r="AJ58" s="150">
        <v>9491218</v>
      </c>
      <c r="AK58" s="152">
        <v>4298</v>
      </c>
      <c r="AL58" s="154">
        <v>191424</v>
      </c>
      <c r="AM58" s="160"/>
      <c r="AN58" s="160">
        <v>0</v>
      </c>
      <c r="AO58" s="160"/>
      <c r="AP58" s="160">
        <v>0</v>
      </c>
      <c r="AQ58" s="160"/>
      <c r="AR58" s="160">
        <v>0</v>
      </c>
      <c r="AS58" s="160"/>
      <c r="AT58" s="160">
        <v>192528</v>
      </c>
      <c r="AU58" s="83" t="s">
        <v>3046</v>
      </c>
      <c r="AV58" s="160">
        <v>17900</v>
      </c>
      <c r="AW58" s="161">
        <f t="shared" si="3"/>
        <v>210428</v>
      </c>
      <c r="AX58" s="83"/>
      <c r="AY58" s="162">
        <v>0</v>
      </c>
      <c r="AZ58" s="83"/>
      <c r="BA58" s="162">
        <v>0</v>
      </c>
      <c r="BB58" s="83"/>
      <c r="BC58" s="162">
        <v>0</v>
      </c>
      <c r="BD58" s="83" t="s">
        <v>2941</v>
      </c>
      <c r="BE58" s="162">
        <v>69631</v>
      </c>
      <c r="BF58" s="159">
        <f t="shared" si="4"/>
        <v>280059</v>
      </c>
    </row>
    <row r="59" spans="1:58" s="82" customFormat="1" ht="19.899999999999999" customHeight="1">
      <c r="A59" s="131">
        <v>55</v>
      </c>
      <c r="B59" s="63" t="s">
        <v>158</v>
      </c>
      <c r="C59" s="63" t="s">
        <v>202</v>
      </c>
      <c r="D59" s="198" t="s">
        <v>203</v>
      </c>
      <c r="E59" s="70" t="s">
        <v>685</v>
      </c>
      <c r="F59" s="63" t="s">
        <v>574</v>
      </c>
      <c r="G59" s="63" t="s">
        <v>605</v>
      </c>
      <c r="H59" s="70" t="s">
        <v>686</v>
      </c>
      <c r="I59" s="70" t="s">
        <v>868</v>
      </c>
      <c r="J59" s="78" t="s">
        <v>22</v>
      </c>
      <c r="K59" s="78" t="s">
        <v>953</v>
      </c>
      <c r="L59" s="67" t="s">
        <v>955</v>
      </c>
      <c r="M59" s="67"/>
      <c r="N59" s="172">
        <v>6</v>
      </c>
      <c r="O59" s="92">
        <f t="shared" si="6"/>
        <v>6</v>
      </c>
      <c r="P59" s="172">
        <v>12</v>
      </c>
      <c r="Q59" s="173">
        <f t="shared" si="5"/>
        <v>0.5</v>
      </c>
      <c r="R59" s="92" t="s">
        <v>967</v>
      </c>
      <c r="S59" s="140">
        <v>1292</v>
      </c>
      <c r="T59" s="140">
        <v>2007</v>
      </c>
      <c r="U59" s="140">
        <v>1649</v>
      </c>
      <c r="V59" s="140">
        <v>37</v>
      </c>
      <c r="W59" s="140">
        <v>40</v>
      </c>
      <c r="X59" s="140">
        <v>38</v>
      </c>
      <c r="Y59" s="92"/>
      <c r="Z59" s="138">
        <v>50</v>
      </c>
      <c r="AA59" s="138">
        <v>686</v>
      </c>
      <c r="AB59" s="138">
        <v>736</v>
      </c>
      <c r="AC59" s="177">
        <v>6.7934782608695649E-2</v>
      </c>
      <c r="AD59" s="124"/>
      <c r="AE59" s="124"/>
      <c r="AF59" s="178" t="s">
        <v>2907</v>
      </c>
      <c r="AG59" s="178" t="s">
        <v>2907</v>
      </c>
      <c r="AH59" s="178" t="s">
        <v>2907</v>
      </c>
      <c r="AI59" s="124"/>
      <c r="AJ59" s="176">
        <v>305310</v>
      </c>
      <c r="AK59" s="176">
        <v>-203153</v>
      </c>
      <c r="AL59" s="176">
        <v>-85331</v>
      </c>
      <c r="AM59" s="160"/>
      <c r="AN59" s="160">
        <v>77330</v>
      </c>
      <c r="AO59" s="160"/>
      <c r="AP59" s="160">
        <v>25109</v>
      </c>
      <c r="AQ59" s="160"/>
      <c r="AR59" s="160">
        <v>15083</v>
      </c>
      <c r="AS59" s="160"/>
      <c r="AT59" s="160">
        <v>0</v>
      </c>
      <c r="AU59" s="83"/>
      <c r="AV59" s="160">
        <v>0</v>
      </c>
      <c r="AW59" s="161">
        <f t="shared" si="3"/>
        <v>117522</v>
      </c>
      <c r="AX59" s="83"/>
      <c r="AY59" s="162">
        <v>0</v>
      </c>
      <c r="AZ59" s="83"/>
      <c r="BA59" s="162">
        <v>0</v>
      </c>
      <c r="BB59" s="83"/>
      <c r="BC59" s="162">
        <v>0</v>
      </c>
      <c r="BD59" s="83" t="s">
        <v>2941</v>
      </c>
      <c r="BE59" s="162">
        <v>623</v>
      </c>
      <c r="BF59" s="159">
        <f t="shared" si="4"/>
        <v>118145</v>
      </c>
    </row>
    <row r="60" spans="1:58" s="82" customFormat="1" ht="19.899999999999999" customHeight="1">
      <c r="A60" s="131">
        <v>56</v>
      </c>
      <c r="B60" s="63" t="s">
        <v>132</v>
      </c>
      <c r="C60" s="63" t="s">
        <v>205</v>
      </c>
      <c r="D60" s="198" t="s">
        <v>206</v>
      </c>
      <c r="E60" s="70" t="s">
        <v>687</v>
      </c>
      <c r="F60" s="131" t="s">
        <v>581</v>
      </c>
      <c r="G60" s="63" t="s">
        <v>573</v>
      </c>
      <c r="H60" s="70" t="s">
        <v>688</v>
      </c>
      <c r="I60" s="70" t="s">
        <v>869</v>
      </c>
      <c r="J60" s="78" t="s">
        <v>519</v>
      </c>
      <c r="K60" s="78" t="s">
        <v>953</v>
      </c>
      <c r="L60" s="83" t="s">
        <v>956</v>
      </c>
      <c r="M60" s="83"/>
      <c r="N60" s="172">
        <v>8</v>
      </c>
      <c r="O60" s="92">
        <f t="shared" si="6"/>
        <v>3</v>
      </c>
      <c r="P60" s="172">
        <v>11</v>
      </c>
      <c r="Q60" s="173">
        <f t="shared" si="5"/>
        <v>0.72727272727272729</v>
      </c>
      <c r="R60" s="92" t="str">
        <f>IF(Q60&lt;0.3, "미흡","적합")</f>
        <v>적합</v>
      </c>
      <c r="S60" s="140">
        <v>1091</v>
      </c>
      <c r="T60" s="140">
        <v>1433</v>
      </c>
      <c r="U60" s="140">
        <v>1184</v>
      </c>
      <c r="V60" s="140">
        <v>38</v>
      </c>
      <c r="W60" s="140">
        <v>40</v>
      </c>
      <c r="X60" s="140">
        <v>39</v>
      </c>
      <c r="Y60" s="92"/>
      <c r="Z60" s="138">
        <v>5990</v>
      </c>
      <c r="AA60" s="138">
        <v>0</v>
      </c>
      <c r="AB60" s="138">
        <v>5990</v>
      </c>
      <c r="AC60" s="177">
        <v>1</v>
      </c>
      <c r="AD60" s="124"/>
      <c r="AE60" s="124"/>
      <c r="AF60" s="178" t="s">
        <v>2907</v>
      </c>
      <c r="AG60" s="178" t="s">
        <v>2907</v>
      </c>
      <c r="AH60" s="178" t="s">
        <v>2907</v>
      </c>
      <c r="AI60" s="124"/>
      <c r="AJ60" s="176">
        <v>217873</v>
      </c>
      <c r="AK60" s="176">
        <v>-129626</v>
      </c>
      <c r="AL60" s="176">
        <v>12615</v>
      </c>
      <c r="AM60" s="160"/>
      <c r="AN60" s="160">
        <v>75951</v>
      </c>
      <c r="AO60" s="160"/>
      <c r="AP60" s="160">
        <v>6400</v>
      </c>
      <c r="AQ60" s="160"/>
      <c r="AR60" s="160">
        <v>34000</v>
      </c>
      <c r="AS60" s="160"/>
      <c r="AT60" s="160">
        <v>0</v>
      </c>
      <c r="AU60" s="83"/>
      <c r="AV60" s="160">
        <v>0</v>
      </c>
      <c r="AW60" s="161">
        <f t="shared" si="3"/>
        <v>116351</v>
      </c>
      <c r="AX60" s="83" t="s">
        <v>3047</v>
      </c>
      <c r="AY60" s="162">
        <v>16500</v>
      </c>
      <c r="AZ60" s="83"/>
      <c r="BA60" s="162">
        <v>0</v>
      </c>
      <c r="BB60" s="83"/>
      <c r="BC60" s="162">
        <v>0</v>
      </c>
      <c r="BD60" s="83" t="s">
        <v>3048</v>
      </c>
      <c r="BE60" s="162">
        <v>9390</v>
      </c>
      <c r="BF60" s="159">
        <f t="shared" si="4"/>
        <v>142241</v>
      </c>
    </row>
    <row r="61" spans="1:58" s="82" customFormat="1" ht="19.899999999999999" customHeight="1">
      <c r="A61" s="131">
        <v>57</v>
      </c>
      <c r="B61" s="63" t="s">
        <v>78</v>
      </c>
      <c r="C61" s="63" t="s">
        <v>207</v>
      </c>
      <c r="D61" s="75" t="s">
        <v>208</v>
      </c>
      <c r="E61" s="70" t="s">
        <v>689</v>
      </c>
      <c r="F61" s="131" t="s">
        <v>586</v>
      </c>
      <c r="G61" s="63" t="s">
        <v>587</v>
      </c>
      <c r="H61" s="70" t="s">
        <v>612</v>
      </c>
      <c r="I61" s="131" t="s">
        <v>870</v>
      </c>
      <c r="J61" s="131" t="s">
        <v>12</v>
      </c>
      <c r="K61" s="131" t="s">
        <v>931</v>
      </c>
      <c r="L61" s="67" t="s">
        <v>950</v>
      </c>
      <c r="M61" s="67"/>
      <c r="N61" s="92">
        <v>21</v>
      </c>
      <c r="O61" s="92">
        <f t="shared" si="6"/>
        <v>10</v>
      </c>
      <c r="P61" s="92">
        <v>31</v>
      </c>
      <c r="Q61" s="173">
        <f t="shared" si="5"/>
        <v>0.67741935483870963</v>
      </c>
      <c r="R61" s="92" t="str">
        <f>IF(Q61&lt;0.3, "미흡","적합")</f>
        <v>적합</v>
      </c>
      <c r="S61" s="140">
        <v>1360</v>
      </c>
      <c r="T61" s="140">
        <v>2040</v>
      </c>
      <c r="U61" s="140">
        <v>1601</v>
      </c>
      <c r="V61" s="140">
        <v>40</v>
      </c>
      <c r="W61" s="140">
        <v>40</v>
      </c>
      <c r="X61" s="140">
        <v>40</v>
      </c>
      <c r="Y61" s="92"/>
      <c r="Z61" s="179">
        <v>3948</v>
      </c>
      <c r="AA61" s="138">
        <v>0</v>
      </c>
      <c r="AB61" s="138">
        <v>3948</v>
      </c>
      <c r="AC61" s="177">
        <v>1</v>
      </c>
      <c r="AD61" s="124"/>
      <c r="AE61" s="124"/>
      <c r="AF61" s="148"/>
      <c r="AG61" s="148"/>
      <c r="AH61" s="148"/>
      <c r="AI61" s="124"/>
      <c r="AJ61" s="176">
        <v>4954858</v>
      </c>
      <c r="AK61" s="176">
        <v>649709</v>
      </c>
      <c r="AL61" s="176">
        <v>674592</v>
      </c>
      <c r="AM61" s="160"/>
      <c r="AN61" s="160">
        <v>97215</v>
      </c>
      <c r="AO61" s="160"/>
      <c r="AP61" s="160">
        <v>38995</v>
      </c>
      <c r="AQ61" s="160"/>
      <c r="AR61" s="160">
        <v>26000</v>
      </c>
      <c r="AS61" s="160"/>
      <c r="AT61" s="160">
        <v>0</v>
      </c>
      <c r="AU61" s="83" t="s">
        <v>3049</v>
      </c>
      <c r="AV61" s="160">
        <v>78099</v>
      </c>
      <c r="AW61" s="161">
        <f t="shared" si="3"/>
        <v>240309</v>
      </c>
      <c r="AX61" s="83"/>
      <c r="AY61" s="162">
        <v>0</v>
      </c>
      <c r="AZ61" s="83"/>
      <c r="BA61" s="162">
        <v>0</v>
      </c>
      <c r="BB61" s="83"/>
      <c r="BC61" s="162">
        <v>0</v>
      </c>
      <c r="BD61" s="83" t="s">
        <v>2941</v>
      </c>
      <c r="BE61" s="162">
        <v>32018</v>
      </c>
      <c r="BF61" s="159">
        <f t="shared" si="4"/>
        <v>272327</v>
      </c>
    </row>
    <row r="62" spans="1:58" s="82" customFormat="1" ht="19.899999999999999" customHeight="1">
      <c r="A62" s="131">
        <v>58</v>
      </c>
      <c r="B62" s="63" t="s">
        <v>17</v>
      </c>
      <c r="C62" s="131" t="s">
        <v>209</v>
      </c>
      <c r="D62" s="131" t="s">
        <v>210</v>
      </c>
      <c r="E62" s="131" t="s">
        <v>690</v>
      </c>
      <c r="F62" s="131" t="s">
        <v>581</v>
      </c>
      <c r="G62" s="63" t="s">
        <v>593</v>
      </c>
      <c r="H62" s="131" t="s">
        <v>691</v>
      </c>
      <c r="I62" s="131" t="s">
        <v>871</v>
      </c>
      <c r="J62" s="78" t="s">
        <v>22</v>
      </c>
      <c r="K62" s="131" t="s">
        <v>953</v>
      </c>
      <c r="L62" s="67" t="s">
        <v>935</v>
      </c>
      <c r="M62" s="67"/>
      <c r="N62" s="172">
        <v>59</v>
      </c>
      <c r="O62" s="92">
        <f t="shared" si="6"/>
        <v>56</v>
      </c>
      <c r="P62" s="172">
        <v>115</v>
      </c>
      <c r="Q62" s="173">
        <f t="shared" si="5"/>
        <v>0.5130434782608696</v>
      </c>
      <c r="R62" s="92" t="str">
        <f>IF(Q62&lt;0.3, "미흡","적합")</f>
        <v>적합</v>
      </c>
      <c r="S62" s="140">
        <v>1247</v>
      </c>
      <c r="T62" s="140">
        <v>1234</v>
      </c>
      <c r="U62" s="140">
        <v>1241</v>
      </c>
      <c r="V62" s="140">
        <v>40</v>
      </c>
      <c r="W62" s="140">
        <v>40</v>
      </c>
      <c r="X62" s="140">
        <v>40</v>
      </c>
      <c r="Y62" s="92"/>
      <c r="Z62" s="138">
        <v>4218</v>
      </c>
      <c r="AA62" s="138">
        <v>1198</v>
      </c>
      <c r="AB62" s="138">
        <v>5416</v>
      </c>
      <c r="AC62" s="177">
        <v>0.77880354505169869</v>
      </c>
      <c r="AD62" s="124"/>
      <c r="AE62" s="124"/>
      <c r="AF62" s="148">
        <v>352</v>
      </c>
      <c r="AG62" s="148"/>
      <c r="AH62" s="148">
        <v>36000</v>
      </c>
      <c r="AI62" s="124"/>
      <c r="AJ62" s="176">
        <v>2275342</v>
      </c>
      <c r="AK62" s="176">
        <v>-245772</v>
      </c>
      <c r="AL62" s="176">
        <v>70163</v>
      </c>
      <c r="AM62" s="160" t="s">
        <v>3050</v>
      </c>
      <c r="AN62" s="160">
        <v>162663</v>
      </c>
      <c r="AO62" s="160" t="s">
        <v>3051</v>
      </c>
      <c r="AP62" s="160">
        <v>66643</v>
      </c>
      <c r="AQ62" s="160" t="s">
        <v>3052</v>
      </c>
      <c r="AR62" s="160">
        <v>14260</v>
      </c>
      <c r="AS62" s="160" t="s">
        <v>3053</v>
      </c>
      <c r="AT62" s="160">
        <v>71516</v>
      </c>
      <c r="AU62" s="83" t="s">
        <v>3054</v>
      </c>
      <c r="AV62" s="160">
        <v>18862</v>
      </c>
      <c r="AW62" s="161">
        <f t="shared" si="3"/>
        <v>333944</v>
      </c>
      <c r="AX62" s="83"/>
      <c r="AY62" s="162">
        <v>0</v>
      </c>
      <c r="AZ62" s="83"/>
      <c r="BA62" s="162">
        <v>0</v>
      </c>
      <c r="BB62" s="83"/>
      <c r="BC62" s="162">
        <v>0</v>
      </c>
      <c r="BD62" s="83" t="s">
        <v>2941</v>
      </c>
      <c r="BE62" s="162">
        <v>5203</v>
      </c>
      <c r="BF62" s="159">
        <f t="shared" si="4"/>
        <v>339147</v>
      </c>
    </row>
    <row r="63" spans="1:58" s="222" customFormat="1" ht="19.899999999999999" customHeight="1">
      <c r="A63" s="203">
        <v>59</v>
      </c>
      <c r="B63" s="203" t="s">
        <v>132</v>
      </c>
      <c r="C63" s="203" t="s">
        <v>211</v>
      </c>
      <c r="D63" s="204" t="s">
        <v>212</v>
      </c>
      <c r="E63" s="203" t="s">
        <v>692</v>
      </c>
      <c r="F63" s="203" t="s">
        <v>694</v>
      </c>
      <c r="G63" s="203" t="s">
        <v>693</v>
      </c>
      <c r="H63" s="203" t="s">
        <v>695</v>
      </c>
      <c r="I63" s="206" t="s">
        <v>872</v>
      </c>
      <c r="J63" s="207" t="s">
        <v>22</v>
      </c>
      <c r="K63" s="203" t="s">
        <v>931</v>
      </c>
      <c r="L63" s="208" t="s">
        <v>939</v>
      </c>
      <c r="M63" s="208"/>
      <c r="N63" s="209"/>
      <c r="O63" s="210">
        <f t="shared" si="6"/>
        <v>16</v>
      </c>
      <c r="P63" s="209">
        <v>16</v>
      </c>
      <c r="Q63" s="211"/>
      <c r="R63" s="210"/>
      <c r="S63" s="212">
        <v>1269</v>
      </c>
      <c r="T63" s="212">
        <v>1423</v>
      </c>
      <c r="U63" s="212">
        <v>1356</v>
      </c>
      <c r="V63" s="212">
        <v>39</v>
      </c>
      <c r="W63" s="212">
        <v>40</v>
      </c>
      <c r="X63" s="212">
        <v>40</v>
      </c>
      <c r="Y63" s="210"/>
      <c r="Z63" s="213">
        <v>238</v>
      </c>
      <c r="AA63" s="213">
        <v>200</v>
      </c>
      <c r="AB63" s="213">
        <v>438</v>
      </c>
      <c r="AC63" s="214">
        <v>0.54337899543378998</v>
      </c>
      <c r="AD63" s="126"/>
      <c r="AE63" s="126"/>
      <c r="AF63" s="215">
        <v>367</v>
      </c>
      <c r="AG63" s="215"/>
      <c r="AH63" s="215"/>
      <c r="AI63" s="126"/>
      <c r="AJ63" s="216">
        <v>600387</v>
      </c>
      <c r="AK63" s="216">
        <v>-1974</v>
      </c>
      <c r="AL63" s="216">
        <v>528</v>
      </c>
      <c r="AM63" s="217" t="s">
        <v>3055</v>
      </c>
      <c r="AN63" s="217">
        <v>109280</v>
      </c>
      <c r="AO63" s="217" t="s">
        <v>3056</v>
      </c>
      <c r="AP63" s="217">
        <v>15806</v>
      </c>
      <c r="AQ63" s="217" t="s">
        <v>3057</v>
      </c>
      <c r="AR63" s="217">
        <v>29000</v>
      </c>
      <c r="AS63" s="217" t="s">
        <v>3058</v>
      </c>
      <c r="AT63" s="217">
        <v>6538</v>
      </c>
      <c r="AU63" s="218" t="s">
        <v>3059</v>
      </c>
      <c r="AV63" s="217">
        <v>46047</v>
      </c>
      <c r="AW63" s="219">
        <f t="shared" si="3"/>
        <v>206671</v>
      </c>
      <c r="AX63" s="218"/>
      <c r="AY63" s="220">
        <v>0</v>
      </c>
      <c r="AZ63" s="218"/>
      <c r="BA63" s="220">
        <v>0</v>
      </c>
      <c r="BB63" s="218"/>
      <c r="BC63" s="220">
        <v>0</v>
      </c>
      <c r="BD63" s="218" t="s">
        <v>3060</v>
      </c>
      <c r="BE63" s="220">
        <v>4711</v>
      </c>
      <c r="BF63" s="221">
        <f t="shared" si="4"/>
        <v>211382</v>
      </c>
    </row>
    <row r="64" spans="1:58" s="82" customFormat="1" ht="19.899999999999999" customHeight="1">
      <c r="A64" s="131">
        <v>60</v>
      </c>
      <c r="B64" s="63" t="s">
        <v>51</v>
      </c>
      <c r="C64" s="131" t="s">
        <v>213</v>
      </c>
      <c r="D64" s="131" t="s">
        <v>214</v>
      </c>
      <c r="E64" s="131" t="s">
        <v>696</v>
      </c>
      <c r="F64" s="131" t="s">
        <v>581</v>
      </c>
      <c r="G64" s="63" t="s">
        <v>590</v>
      </c>
      <c r="H64" s="131" t="s">
        <v>697</v>
      </c>
      <c r="I64" s="131" t="s">
        <v>873</v>
      </c>
      <c r="J64" s="78" t="s">
        <v>22</v>
      </c>
      <c r="K64" s="131" t="s">
        <v>936</v>
      </c>
      <c r="L64" s="67" t="s">
        <v>939</v>
      </c>
      <c r="M64" s="67"/>
      <c r="N64" s="172">
        <v>23</v>
      </c>
      <c r="O64" s="92">
        <f t="shared" si="6"/>
        <v>6</v>
      </c>
      <c r="P64" s="172">
        <v>29</v>
      </c>
      <c r="Q64" s="173">
        <f>N64/P64</f>
        <v>0.7931034482758621</v>
      </c>
      <c r="R64" s="92" t="str">
        <f>IF(Q64&lt;0.3, "미흡","적합")</f>
        <v>적합</v>
      </c>
      <c r="S64" s="140">
        <v>1147</v>
      </c>
      <c r="T64" s="140">
        <v>2871</v>
      </c>
      <c r="U64" s="140">
        <v>1504</v>
      </c>
      <c r="V64" s="140">
        <v>36</v>
      </c>
      <c r="W64" s="140">
        <v>37</v>
      </c>
      <c r="X64" s="140">
        <v>36</v>
      </c>
      <c r="Y64" s="92"/>
      <c r="Z64" s="181" t="s">
        <v>2907</v>
      </c>
      <c r="AA64" s="181" t="s">
        <v>2907</v>
      </c>
      <c r="AB64" s="181" t="s">
        <v>2907</v>
      </c>
      <c r="AC64" s="182" t="s">
        <v>2907</v>
      </c>
      <c r="AD64" s="124"/>
      <c r="AE64" s="124"/>
      <c r="AF64" s="178" t="s">
        <v>2907</v>
      </c>
      <c r="AG64" s="178" t="s">
        <v>2907</v>
      </c>
      <c r="AH64" s="178" t="s">
        <v>2907</v>
      </c>
      <c r="AI64" s="124"/>
      <c r="AJ64" s="176">
        <v>978431</v>
      </c>
      <c r="AK64" s="176">
        <v>-400600</v>
      </c>
      <c r="AL64" s="176">
        <v>54343</v>
      </c>
      <c r="AM64" s="160"/>
      <c r="AN64" s="160">
        <v>112385</v>
      </c>
      <c r="AO64" s="160"/>
      <c r="AP64" s="160">
        <v>0</v>
      </c>
      <c r="AQ64" s="160"/>
      <c r="AR64" s="160">
        <v>28800</v>
      </c>
      <c r="AS64" s="160"/>
      <c r="AT64" s="160">
        <v>0</v>
      </c>
      <c r="AU64" s="83" t="s">
        <v>3061</v>
      </c>
      <c r="AV64" s="160">
        <v>311919</v>
      </c>
      <c r="AW64" s="161">
        <f t="shared" si="3"/>
        <v>453104</v>
      </c>
      <c r="AX64" s="83"/>
      <c r="AY64" s="162">
        <v>0</v>
      </c>
      <c r="AZ64" s="83"/>
      <c r="BA64" s="162">
        <v>0</v>
      </c>
      <c r="BB64" s="83"/>
      <c r="BC64" s="162">
        <v>0</v>
      </c>
      <c r="BD64" s="83" t="s">
        <v>2941</v>
      </c>
      <c r="BE64" s="162">
        <v>2195</v>
      </c>
      <c r="BF64" s="159">
        <f t="shared" si="4"/>
        <v>455299</v>
      </c>
    </row>
    <row r="65" spans="1:58" s="82" customFormat="1" ht="19.899999999999999" customHeight="1">
      <c r="A65" s="131">
        <v>61</v>
      </c>
      <c r="B65" s="63" t="s">
        <v>132</v>
      </c>
      <c r="C65" s="131" t="s">
        <v>217</v>
      </c>
      <c r="D65" s="70" t="s">
        <v>218</v>
      </c>
      <c r="E65" s="70" t="s">
        <v>698</v>
      </c>
      <c r="F65" s="63" t="s">
        <v>594</v>
      </c>
      <c r="G65" s="63" t="s">
        <v>605</v>
      </c>
      <c r="H65" s="70" t="s">
        <v>699</v>
      </c>
      <c r="I65" s="70" t="s">
        <v>874</v>
      </c>
      <c r="J65" s="131" t="s">
        <v>12</v>
      </c>
      <c r="K65" s="131" t="s">
        <v>931</v>
      </c>
      <c r="L65" s="67" t="s">
        <v>935</v>
      </c>
      <c r="M65" s="67"/>
      <c r="N65" s="180"/>
      <c r="O65" s="92">
        <f t="shared" si="6"/>
        <v>59</v>
      </c>
      <c r="P65" s="180">
        <v>59</v>
      </c>
      <c r="Q65" s="173"/>
      <c r="R65" s="92"/>
      <c r="S65" s="140">
        <v>1664</v>
      </c>
      <c r="T65" s="140">
        <v>1071</v>
      </c>
      <c r="U65" s="140">
        <v>1131</v>
      </c>
      <c r="V65" s="140">
        <v>30</v>
      </c>
      <c r="W65" s="140">
        <v>21</v>
      </c>
      <c r="X65" s="140">
        <v>22</v>
      </c>
      <c r="Y65" s="92"/>
      <c r="Z65" s="138">
        <v>16826</v>
      </c>
      <c r="AA65" s="138">
        <v>9754</v>
      </c>
      <c r="AB65" s="138">
        <v>26580</v>
      </c>
      <c r="AC65" s="177">
        <v>0.63303235515425127</v>
      </c>
      <c r="AD65" s="124"/>
      <c r="AE65" s="124"/>
      <c r="AF65" s="148"/>
      <c r="AG65" s="148"/>
      <c r="AH65" s="148"/>
      <c r="AI65" s="124"/>
      <c r="AJ65" s="176">
        <v>760164</v>
      </c>
      <c r="AK65" s="176">
        <v>-312698</v>
      </c>
      <c r="AL65" s="176">
        <v>-153338</v>
      </c>
      <c r="AM65" s="160"/>
      <c r="AN65" s="160">
        <v>10216</v>
      </c>
      <c r="AO65" s="160"/>
      <c r="AP65" s="160">
        <v>24000</v>
      </c>
      <c r="AQ65" s="160"/>
      <c r="AR65" s="160">
        <v>20000</v>
      </c>
      <c r="AS65" s="160"/>
      <c r="AT65" s="160">
        <v>55975</v>
      </c>
      <c r="AU65" s="83" t="s">
        <v>3062</v>
      </c>
      <c r="AV65" s="160">
        <v>2000</v>
      </c>
      <c r="AW65" s="161">
        <f t="shared" si="3"/>
        <v>112191</v>
      </c>
      <c r="AX65" s="83" t="s">
        <v>3063</v>
      </c>
      <c r="AY65" s="162">
        <v>11383</v>
      </c>
      <c r="AZ65" s="83"/>
      <c r="BA65" s="162">
        <v>0</v>
      </c>
      <c r="BB65" s="83"/>
      <c r="BC65" s="162">
        <v>4935</v>
      </c>
      <c r="BD65" s="83" t="s">
        <v>3064</v>
      </c>
      <c r="BE65" s="162">
        <v>53068</v>
      </c>
      <c r="BF65" s="159">
        <f t="shared" si="4"/>
        <v>181577</v>
      </c>
    </row>
    <row r="66" spans="1:58" s="82" customFormat="1" ht="19.899999999999999" customHeight="1">
      <c r="A66" s="131">
        <v>62</v>
      </c>
      <c r="B66" s="63" t="s">
        <v>7</v>
      </c>
      <c r="C66" s="131" t="s">
        <v>220</v>
      </c>
      <c r="D66" s="70" t="s">
        <v>221</v>
      </c>
      <c r="E66" s="70" t="s">
        <v>700</v>
      </c>
      <c r="F66" s="131" t="s">
        <v>581</v>
      </c>
      <c r="G66" s="63" t="s">
        <v>605</v>
      </c>
      <c r="H66" s="70" t="s">
        <v>701</v>
      </c>
      <c r="I66" s="70" t="s">
        <v>875</v>
      </c>
      <c r="J66" s="131" t="s">
        <v>22</v>
      </c>
      <c r="K66" s="131" t="s">
        <v>931</v>
      </c>
      <c r="L66" s="67" t="s">
        <v>935</v>
      </c>
      <c r="M66" s="67"/>
      <c r="N66" s="172">
        <v>12</v>
      </c>
      <c r="O66" s="92">
        <f t="shared" si="6"/>
        <v>26</v>
      </c>
      <c r="P66" s="172">
        <v>38</v>
      </c>
      <c r="Q66" s="173">
        <f t="shared" ref="Q66:Q79" si="8">N66/P66</f>
        <v>0.31578947368421051</v>
      </c>
      <c r="R66" s="92" t="str">
        <f>IF(Q66&lt;0.3, "미흡","적합")</f>
        <v>적합</v>
      </c>
      <c r="S66" s="138">
        <v>1188</v>
      </c>
      <c r="T66" s="138">
        <v>1134</v>
      </c>
      <c r="U66" s="140">
        <v>1050</v>
      </c>
      <c r="V66" s="138">
        <v>31</v>
      </c>
      <c r="W66" s="138">
        <v>26</v>
      </c>
      <c r="X66" s="140">
        <v>28</v>
      </c>
      <c r="Y66" s="92"/>
      <c r="Z66" s="138">
        <v>48914</v>
      </c>
      <c r="AA66" s="138">
        <v>52379</v>
      </c>
      <c r="AB66" s="138">
        <v>101293</v>
      </c>
      <c r="AC66" s="177">
        <v>0.48289615274500708</v>
      </c>
      <c r="AD66" s="124"/>
      <c r="AE66" s="124"/>
      <c r="AF66" s="178" t="s">
        <v>2907</v>
      </c>
      <c r="AG66" s="178" t="s">
        <v>2907</v>
      </c>
      <c r="AH66" s="178" t="s">
        <v>2907</v>
      </c>
      <c r="AI66" s="124"/>
      <c r="AJ66" s="176">
        <v>2755692</v>
      </c>
      <c r="AK66" s="176">
        <v>-305756</v>
      </c>
      <c r="AL66" s="176">
        <v>-53869</v>
      </c>
      <c r="AM66" s="86"/>
      <c r="AN66" s="160">
        <v>148850</v>
      </c>
      <c r="AO66" s="86"/>
      <c r="AP66" s="160">
        <v>43598</v>
      </c>
      <c r="AQ66" s="86"/>
      <c r="AR66" s="160">
        <v>25000</v>
      </c>
      <c r="AS66" s="160"/>
      <c r="AT66" s="160"/>
      <c r="AU66" s="83" t="s">
        <v>3065</v>
      </c>
      <c r="AV66" s="160">
        <v>3475</v>
      </c>
      <c r="AW66" s="161">
        <f t="shared" si="3"/>
        <v>220923</v>
      </c>
      <c r="AX66" s="83" t="s">
        <v>3066</v>
      </c>
      <c r="AY66" s="162">
        <v>94646</v>
      </c>
      <c r="AZ66" s="83"/>
      <c r="BA66" s="162"/>
      <c r="BB66" s="83" t="s">
        <v>2967</v>
      </c>
      <c r="BC66" s="162">
        <v>725</v>
      </c>
      <c r="BD66" s="83" t="s">
        <v>3067</v>
      </c>
      <c r="BE66" s="162">
        <v>39360</v>
      </c>
      <c r="BF66" s="159">
        <f t="shared" si="4"/>
        <v>355654</v>
      </c>
    </row>
    <row r="67" spans="1:58" s="82" customFormat="1" ht="19.899999999999999" customHeight="1">
      <c r="A67" s="131">
        <v>63</v>
      </c>
      <c r="B67" s="63" t="s">
        <v>158</v>
      </c>
      <c r="C67" s="131" t="s">
        <v>223</v>
      </c>
      <c r="D67" s="70" t="s">
        <v>224</v>
      </c>
      <c r="E67" s="70" t="s">
        <v>702</v>
      </c>
      <c r="F67" s="131" t="s">
        <v>581</v>
      </c>
      <c r="G67" s="63" t="s">
        <v>590</v>
      </c>
      <c r="H67" s="70" t="s">
        <v>703</v>
      </c>
      <c r="I67" s="70" t="s">
        <v>876</v>
      </c>
      <c r="J67" s="78" t="s">
        <v>22</v>
      </c>
      <c r="K67" s="131" t="s">
        <v>933</v>
      </c>
      <c r="L67" s="83" t="s">
        <v>956</v>
      </c>
      <c r="M67" s="83"/>
      <c r="N67" s="172">
        <v>13</v>
      </c>
      <c r="O67" s="92">
        <f t="shared" si="6"/>
        <v>6</v>
      </c>
      <c r="P67" s="172">
        <v>19</v>
      </c>
      <c r="Q67" s="173">
        <f t="shared" si="8"/>
        <v>0.68421052631578949</v>
      </c>
      <c r="R67" s="92" t="str">
        <f>IF(Q67&lt;0.3, "미흡","적합")</f>
        <v>적합</v>
      </c>
      <c r="S67" s="140">
        <v>1789</v>
      </c>
      <c r="T67" s="140">
        <v>3044</v>
      </c>
      <c r="U67" s="140">
        <v>2185</v>
      </c>
      <c r="V67" s="140">
        <v>37</v>
      </c>
      <c r="W67" s="140">
        <v>40</v>
      </c>
      <c r="X67" s="140">
        <v>38</v>
      </c>
      <c r="Y67" s="92"/>
      <c r="Z67" s="138">
        <v>791</v>
      </c>
      <c r="AA67" s="138">
        <v>0</v>
      </c>
      <c r="AB67" s="138">
        <v>791</v>
      </c>
      <c r="AC67" s="177">
        <v>1</v>
      </c>
      <c r="AD67" s="124"/>
      <c r="AE67" s="124"/>
      <c r="AF67" s="178" t="s">
        <v>2907</v>
      </c>
      <c r="AG67" s="178" t="s">
        <v>2907</v>
      </c>
      <c r="AH67" s="178" t="s">
        <v>2907</v>
      </c>
      <c r="AI67" s="124"/>
      <c r="AJ67" s="176">
        <v>562076</v>
      </c>
      <c r="AK67" s="176">
        <v>-172099</v>
      </c>
      <c r="AL67" s="176">
        <v>52090</v>
      </c>
      <c r="AM67" s="160"/>
      <c r="AN67" s="160">
        <v>0</v>
      </c>
      <c r="AO67" s="160"/>
      <c r="AP67" s="160">
        <v>33892</v>
      </c>
      <c r="AQ67" s="160"/>
      <c r="AR67" s="160">
        <v>0</v>
      </c>
      <c r="AS67" s="160"/>
      <c r="AT67" s="160">
        <v>0</v>
      </c>
      <c r="AU67" s="83" t="s">
        <v>3068</v>
      </c>
      <c r="AV67" s="160">
        <v>180537</v>
      </c>
      <c r="AW67" s="161">
        <f t="shared" si="3"/>
        <v>214429</v>
      </c>
      <c r="AX67" s="83"/>
      <c r="AY67" s="162">
        <v>0</v>
      </c>
      <c r="AZ67" s="83"/>
      <c r="BA67" s="162">
        <v>0</v>
      </c>
      <c r="BB67" s="83"/>
      <c r="BC67" s="162">
        <v>9371</v>
      </c>
      <c r="BD67" s="83" t="s">
        <v>2941</v>
      </c>
      <c r="BE67" s="162">
        <v>388</v>
      </c>
      <c r="BF67" s="159">
        <f t="shared" si="4"/>
        <v>224188</v>
      </c>
    </row>
    <row r="68" spans="1:58" s="82" customFormat="1" ht="19.899999999999999" customHeight="1">
      <c r="A68" s="131">
        <v>64</v>
      </c>
      <c r="B68" s="63" t="s">
        <v>132</v>
      </c>
      <c r="C68" s="131" t="s">
        <v>228</v>
      </c>
      <c r="D68" s="201" t="s">
        <v>229</v>
      </c>
      <c r="E68" s="131" t="s">
        <v>704</v>
      </c>
      <c r="F68" s="63" t="s">
        <v>569</v>
      </c>
      <c r="G68" s="63" t="s">
        <v>636</v>
      </c>
      <c r="H68" s="131" t="s">
        <v>705</v>
      </c>
      <c r="I68" s="70" t="s">
        <v>877</v>
      </c>
      <c r="J68" s="131" t="s">
        <v>22</v>
      </c>
      <c r="K68" s="131" t="s">
        <v>933</v>
      </c>
      <c r="L68" s="83">
        <v>1</v>
      </c>
      <c r="M68" s="83"/>
      <c r="N68" s="172">
        <v>4</v>
      </c>
      <c r="O68" s="92">
        <f t="shared" si="6"/>
        <v>3</v>
      </c>
      <c r="P68" s="172">
        <v>7</v>
      </c>
      <c r="Q68" s="173">
        <f t="shared" si="8"/>
        <v>0.5714285714285714</v>
      </c>
      <c r="R68" s="92" t="str">
        <f>IF(Q68&lt;0.2, "미흡","적합")</f>
        <v>적합</v>
      </c>
      <c r="S68" s="140">
        <v>1255</v>
      </c>
      <c r="T68" s="140">
        <v>1243</v>
      </c>
      <c r="U68" s="140">
        <v>1250</v>
      </c>
      <c r="V68" s="140">
        <v>40</v>
      </c>
      <c r="W68" s="140">
        <v>40</v>
      </c>
      <c r="X68" s="140">
        <v>40</v>
      </c>
      <c r="Y68" s="92"/>
      <c r="Z68" s="138">
        <v>591</v>
      </c>
      <c r="AA68" s="138">
        <v>425</v>
      </c>
      <c r="AB68" s="138">
        <v>1016</v>
      </c>
      <c r="AC68" s="177">
        <v>0.58169291338582674</v>
      </c>
      <c r="AD68" s="124"/>
      <c r="AE68" s="124"/>
      <c r="AF68" s="145">
        <v>100</v>
      </c>
      <c r="AG68" s="145">
        <v>3</v>
      </c>
      <c r="AH68" s="145"/>
      <c r="AI68" s="124"/>
      <c r="AJ68" s="176">
        <v>277823</v>
      </c>
      <c r="AK68" s="176">
        <v>-84900</v>
      </c>
      <c r="AL68" s="176">
        <v>30116</v>
      </c>
      <c r="AM68" s="160"/>
      <c r="AN68" s="160">
        <v>84212</v>
      </c>
      <c r="AO68" s="160"/>
      <c r="AP68" s="160">
        <v>0</v>
      </c>
      <c r="AQ68" s="160"/>
      <c r="AR68" s="160">
        <v>35000</v>
      </c>
      <c r="AS68" s="160"/>
      <c r="AT68" s="160">
        <v>0</v>
      </c>
      <c r="AU68" s="83"/>
      <c r="AV68" s="160">
        <v>0</v>
      </c>
      <c r="AW68" s="161">
        <f t="shared" si="3"/>
        <v>119212</v>
      </c>
      <c r="AX68" s="83"/>
      <c r="AY68" s="162">
        <v>0</v>
      </c>
      <c r="AZ68" s="83"/>
      <c r="BA68" s="162">
        <v>0</v>
      </c>
      <c r="BB68" s="83"/>
      <c r="BC68" s="162">
        <v>0</v>
      </c>
      <c r="BD68" s="83" t="s">
        <v>2941</v>
      </c>
      <c r="BE68" s="162">
        <v>363</v>
      </c>
      <c r="BF68" s="159">
        <f t="shared" si="4"/>
        <v>119575</v>
      </c>
    </row>
    <row r="69" spans="1:58" s="82" customFormat="1" ht="19.899999999999999" customHeight="1">
      <c r="A69" s="131">
        <v>65</v>
      </c>
      <c r="B69" s="63" t="s">
        <v>17</v>
      </c>
      <c r="C69" s="131" t="s">
        <v>232</v>
      </c>
      <c r="D69" s="131" t="s">
        <v>233</v>
      </c>
      <c r="E69" s="131" t="s">
        <v>706</v>
      </c>
      <c r="F69" s="63" t="s">
        <v>569</v>
      </c>
      <c r="G69" s="63" t="s">
        <v>593</v>
      </c>
      <c r="H69" s="131" t="s">
        <v>707</v>
      </c>
      <c r="I69" s="131" t="s">
        <v>878</v>
      </c>
      <c r="J69" s="78" t="s">
        <v>22</v>
      </c>
      <c r="K69" s="131" t="s">
        <v>931</v>
      </c>
      <c r="L69" s="67" t="s">
        <v>957</v>
      </c>
      <c r="M69" s="67"/>
      <c r="N69" s="172">
        <v>11</v>
      </c>
      <c r="O69" s="92">
        <f t="shared" ref="O69:O100" si="9">P69-N69</f>
        <v>19</v>
      </c>
      <c r="P69" s="172">
        <v>30</v>
      </c>
      <c r="Q69" s="173">
        <f t="shared" si="8"/>
        <v>0.36666666666666664</v>
      </c>
      <c r="R69" s="92" t="str">
        <f>IF(Q69&lt;0.2, "미흡","적합")</f>
        <v>적합</v>
      </c>
      <c r="S69" s="140">
        <v>1026</v>
      </c>
      <c r="T69" s="140">
        <v>2316</v>
      </c>
      <c r="U69" s="140">
        <v>1843</v>
      </c>
      <c r="V69" s="140">
        <v>33</v>
      </c>
      <c r="W69" s="140">
        <v>37</v>
      </c>
      <c r="X69" s="140">
        <v>36</v>
      </c>
      <c r="Y69" s="92"/>
      <c r="Z69" s="138">
        <v>722</v>
      </c>
      <c r="AA69" s="138">
        <v>386</v>
      </c>
      <c r="AB69" s="138">
        <v>1108</v>
      </c>
      <c r="AC69" s="177">
        <v>0.65162454873646214</v>
      </c>
      <c r="AD69" s="124"/>
      <c r="AE69" s="124"/>
      <c r="AF69" s="178" t="s">
        <v>2907</v>
      </c>
      <c r="AG69" s="178" t="s">
        <v>2907</v>
      </c>
      <c r="AH69" s="178" t="s">
        <v>2907</v>
      </c>
      <c r="AI69" s="124"/>
      <c r="AJ69" s="176">
        <v>778295</v>
      </c>
      <c r="AK69" s="176">
        <v>-168783</v>
      </c>
      <c r="AL69" s="176">
        <v>-57834</v>
      </c>
      <c r="AM69" s="160"/>
      <c r="AN69" s="160">
        <v>111088</v>
      </c>
      <c r="AO69" s="160"/>
      <c r="AP69" s="160">
        <v>24706</v>
      </c>
      <c r="AQ69" s="160" t="s">
        <v>3069</v>
      </c>
      <c r="AR69" s="160">
        <v>47300</v>
      </c>
      <c r="AS69" s="160" t="s">
        <v>3070</v>
      </c>
      <c r="AT69" s="160">
        <v>16233</v>
      </c>
      <c r="AU69" s="83" t="s">
        <v>3071</v>
      </c>
      <c r="AV69" s="160">
        <v>9194</v>
      </c>
      <c r="AW69" s="161">
        <f t="shared" ref="AW69:AW98" si="10">AN69+AP69+AR69+AT69+AV69</f>
        <v>208521</v>
      </c>
      <c r="AX69" s="83" t="s">
        <v>3072</v>
      </c>
      <c r="AY69" s="162">
        <v>10000</v>
      </c>
      <c r="AZ69" s="83"/>
      <c r="BA69" s="162">
        <v>0</v>
      </c>
      <c r="BB69" s="83" t="s">
        <v>2962</v>
      </c>
      <c r="BC69" s="162">
        <v>15979</v>
      </c>
      <c r="BD69" s="83" t="s">
        <v>3073</v>
      </c>
      <c r="BE69" s="162">
        <v>25501</v>
      </c>
      <c r="BF69" s="159">
        <f t="shared" ref="BF69:BF90" si="11">AW69+AY69+BA69+BC69+BE69</f>
        <v>260001</v>
      </c>
    </row>
    <row r="70" spans="1:58" s="82" customFormat="1" ht="19.899999999999999" customHeight="1">
      <c r="A70" s="131">
        <v>66</v>
      </c>
      <c r="B70" s="63" t="s">
        <v>51</v>
      </c>
      <c r="C70" s="131" t="s">
        <v>235</v>
      </c>
      <c r="D70" s="201" t="s">
        <v>236</v>
      </c>
      <c r="E70" s="131" t="s">
        <v>708</v>
      </c>
      <c r="F70" s="131" t="s">
        <v>581</v>
      </c>
      <c r="G70" s="63" t="s">
        <v>590</v>
      </c>
      <c r="H70" s="131" t="s">
        <v>709</v>
      </c>
      <c r="I70" s="131" t="s">
        <v>879</v>
      </c>
      <c r="J70" s="78" t="s">
        <v>22</v>
      </c>
      <c r="K70" s="131" t="s">
        <v>936</v>
      </c>
      <c r="L70" s="83">
        <v>1</v>
      </c>
      <c r="M70" s="83"/>
      <c r="N70" s="172">
        <v>6</v>
      </c>
      <c r="O70" s="92">
        <f t="shared" si="9"/>
        <v>5</v>
      </c>
      <c r="P70" s="172">
        <v>11</v>
      </c>
      <c r="Q70" s="173">
        <f t="shared" si="8"/>
        <v>0.54545454545454541</v>
      </c>
      <c r="R70" s="92" t="str">
        <f>IF(Q70&lt;0.3, "미흡","적합")</f>
        <v>적합</v>
      </c>
      <c r="S70" s="140">
        <v>954</v>
      </c>
      <c r="T70" s="140">
        <v>1636</v>
      </c>
      <c r="U70" s="140">
        <v>1264</v>
      </c>
      <c r="V70" s="140">
        <v>37</v>
      </c>
      <c r="W70" s="140">
        <v>36</v>
      </c>
      <c r="X70" s="140">
        <v>36</v>
      </c>
      <c r="Y70" s="92"/>
      <c r="Z70" s="138">
        <v>150</v>
      </c>
      <c r="AA70" s="138">
        <v>0</v>
      </c>
      <c r="AB70" s="138">
        <v>150</v>
      </c>
      <c r="AC70" s="177">
        <v>1</v>
      </c>
      <c r="AD70" s="124"/>
      <c r="AE70" s="124"/>
      <c r="AF70" s="145"/>
      <c r="AG70" s="145"/>
      <c r="AH70" s="145"/>
      <c r="AI70" s="124"/>
      <c r="AJ70" s="176">
        <v>121910</v>
      </c>
      <c r="AK70" s="176">
        <v>-212397</v>
      </c>
      <c r="AL70" s="176">
        <v>1894</v>
      </c>
      <c r="AM70" s="160"/>
      <c r="AN70" s="160">
        <v>99201</v>
      </c>
      <c r="AO70" s="160"/>
      <c r="AP70" s="160">
        <v>8151</v>
      </c>
      <c r="AQ70" s="160"/>
      <c r="AR70" s="160">
        <v>25000</v>
      </c>
      <c r="AS70" s="160"/>
      <c r="AT70" s="160">
        <v>0</v>
      </c>
      <c r="AU70" s="83"/>
      <c r="AV70" s="160">
        <v>103403</v>
      </c>
      <c r="AW70" s="161">
        <f t="shared" si="10"/>
        <v>235755</v>
      </c>
      <c r="AX70" s="83"/>
      <c r="AY70" s="162">
        <v>0</v>
      </c>
      <c r="AZ70" s="83"/>
      <c r="BA70" s="162">
        <v>0</v>
      </c>
      <c r="BB70" s="83"/>
      <c r="BC70" s="162">
        <v>0</v>
      </c>
      <c r="BD70" s="83"/>
      <c r="BE70" s="162">
        <v>76</v>
      </c>
      <c r="BF70" s="159">
        <f t="shared" si="11"/>
        <v>235831</v>
      </c>
    </row>
    <row r="71" spans="1:58" s="82" customFormat="1" ht="19.899999999999999" customHeight="1">
      <c r="A71" s="131">
        <v>67</v>
      </c>
      <c r="B71" s="63" t="s">
        <v>227</v>
      </c>
      <c r="C71" s="131" t="s">
        <v>238</v>
      </c>
      <c r="D71" s="201" t="s">
        <v>239</v>
      </c>
      <c r="E71" s="131" t="s">
        <v>710</v>
      </c>
      <c r="F71" s="131" t="s">
        <v>581</v>
      </c>
      <c r="G71" s="63" t="s">
        <v>590</v>
      </c>
      <c r="H71" s="131" t="s">
        <v>711</v>
      </c>
      <c r="I71" s="131" t="s">
        <v>880</v>
      </c>
      <c r="J71" s="131" t="s">
        <v>12</v>
      </c>
      <c r="K71" s="131" t="s">
        <v>931</v>
      </c>
      <c r="L71" s="67" t="s">
        <v>958</v>
      </c>
      <c r="M71" s="67"/>
      <c r="N71" s="92">
        <v>33</v>
      </c>
      <c r="O71" s="92">
        <f t="shared" si="9"/>
        <v>8</v>
      </c>
      <c r="P71" s="92">
        <v>41</v>
      </c>
      <c r="Q71" s="173">
        <f t="shared" si="8"/>
        <v>0.80487804878048785</v>
      </c>
      <c r="R71" s="92" t="str">
        <f>IF(Q71&lt;0.3, "미흡","적합")</f>
        <v>적합</v>
      </c>
      <c r="S71" s="138">
        <v>754</v>
      </c>
      <c r="T71" s="138">
        <v>1329</v>
      </c>
      <c r="U71" s="138">
        <v>866</v>
      </c>
      <c r="V71" s="138">
        <v>27</v>
      </c>
      <c r="W71" s="138">
        <v>36</v>
      </c>
      <c r="X71" s="138">
        <v>28</v>
      </c>
      <c r="Y71" s="92"/>
      <c r="Z71" s="183" t="s">
        <v>2907</v>
      </c>
      <c r="AA71" s="181" t="s">
        <v>2907</v>
      </c>
      <c r="AB71" s="181" t="s">
        <v>2907</v>
      </c>
      <c r="AC71" s="182" t="s">
        <v>2907</v>
      </c>
      <c r="AD71" s="124"/>
      <c r="AE71" s="124"/>
      <c r="AF71" s="145"/>
      <c r="AG71" s="145"/>
      <c r="AH71" s="145"/>
      <c r="AI71" s="124"/>
      <c r="AJ71" s="176">
        <v>483538</v>
      </c>
      <c r="AK71" s="176">
        <v>-215531</v>
      </c>
      <c r="AL71" s="176">
        <v>61512</v>
      </c>
      <c r="AM71" s="160"/>
      <c r="AN71" s="160">
        <v>111479</v>
      </c>
      <c r="AO71" s="160"/>
      <c r="AP71" s="160">
        <v>30940</v>
      </c>
      <c r="AQ71" s="160"/>
      <c r="AR71" s="160">
        <v>52900</v>
      </c>
      <c r="AS71" s="160"/>
      <c r="AT71" s="160">
        <v>4245</v>
      </c>
      <c r="AU71" s="83" t="s">
        <v>3074</v>
      </c>
      <c r="AV71" s="160">
        <v>158884</v>
      </c>
      <c r="AW71" s="161">
        <f t="shared" si="10"/>
        <v>358448</v>
      </c>
      <c r="AX71" s="83"/>
      <c r="AY71" s="162">
        <v>0</v>
      </c>
      <c r="AZ71" s="83"/>
      <c r="BA71" s="162">
        <v>0</v>
      </c>
      <c r="BB71" s="83"/>
      <c r="BC71" s="162">
        <v>0</v>
      </c>
      <c r="BD71" s="83" t="s">
        <v>3075</v>
      </c>
      <c r="BE71" s="162">
        <v>105</v>
      </c>
      <c r="BF71" s="159">
        <f t="shared" si="11"/>
        <v>358553</v>
      </c>
    </row>
    <row r="72" spans="1:58" s="82" customFormat="1" ht="19.899999999999999" customHeight="1">
      <c r="A72" s="131">
        <v>68</v>
      </c>
      <c r="B72" s="70" t="s">
        <v>17</v>
      </c>
      <c r="C72" s="131" t="s">
        <v>240</v>
      </c>
      <c r="D72" s="70" t="s">
        <v>241</v>
      </c>
      <c r="E72" s="70" t="s">
        <v>712</v>
      </c>
      <c r="F72" s="131" t="s">
        <v>581</v>
      </c>
      <c r="G72" s="63" t="s">
        <v>573</v>
      </c>
      <c r="H72" s="70" t="s">
        <v>713</v>
      </c>
      <c r="I72" s="131" t="s">
        <v>881</v>
      </c>
      <c r="J72" s="131" t="s">
        <v>12</v>
      </c>
      <c r="K72" s="131" t="s">
        <v>931</v>
      </c>
      <c r="L72" s="67" t="s">
        <v>951</v>
      </c>
      <c r="M72" s="67"/>
      <c r="N72" s="92">
        <v>17</v>
      </c>
      <c r="O72" s="92">
        <f t="shared" si="9"/>
        <v>19</v>
      </c>
      <c r="P72" s="92">
        <v>36</v>
      </c>
      <c r="Q72" s="173">
        <f t="shared" si="8"/>
        <v>0.47222222222222221</v>
      </c>
      <c r="R72" s="92" t="str">
        <f>IF(Q72&lt;0.3, "미흡","적합")</f>
        <v>적합</v>
      </c>
      <c r="S72" s="140">
        <v>2828</v>
      </c>
      <c r="T72" s="140">
        <v>2549</v>
      </c>
      <c r="U72" s="140">
        <v>2681</v>
      </c>
      <c r="V72" s="140">
        <v>40</v>
      </c>
      <c r="W72" s="140">
        <v>40</v>
      </c>
      <c r="X72" s="140">
        <v>40</v>
      </c>
      <c r="Y72" s="92"/>
      <c r="Z72" s="184">
        <v>700</v>
      </c>
      <c r="AA72" s="138"/>
      <c r="AB72" s="138">
        <v>700</v>
      </c>
      <c r="AC72" s="177">
        <v>1</v>
      </c>
      <c r="AD72" s="124"/>
      <c r="AE72" s="124"/>
      <c r="AF72" s="145"/>
      <c r="AG72" s="145"/>
      <c r="AH72" s="145"/>
      <c r="AI72" s="124"/>
      <c r="AJ72" s="176">
        <v>2395703</v>
      </c>
      <c r="AK72" s="176">
        <v>143186</v>
      </c>
      <c r="AL72" s="176">
        <v>141997</v>
      </c>
      <c r="AM72" s="160"/>
      <c r="AN72" s="160">
        <v>0</v>
      </c>
      <c r="AO72" s="160"/>
      <c r="AP72" s="160">
        <v>0</v>
      </c>
      <c r="AQ72" s="160" t="s">
        <v>3076</v>
      </c>
      <c r="AR72" s="160">
        <v>8100</v>
      </c>
      <c r="AS72" s="160" t="s">
        <v>3077</v>
      </c>
      <c r="AT72" s="160">
        <v>28005</v>
      </c>
      <c r="AU72" s="83"/>
      <c r="AV72" s="160">
        <v>0</v>
      </c>
      <c r="AW72" s="161">
        <f t="shared" si="10"/>
        <v>36105</v>
      </c>
      <c r="AX72" s="83"/>
      <c r="AY72" s="162">
        <v>0</v>
      </c>
      <c r="AZ72" s="83"/>
      <c r="BA72" s="162">
        <v>0</v>
      </c>
      <c r="BB72" s="83"/>
      <c r="BC72" s="162">
        <v>0</v>
      </c>
      <c r="BD72" s="83" t="s">
        <v>3078</v>
      </c>
      <c r="BE72" s="162">
        <v>15954</v>
      </c>
      <c r="BF72" s="159">
        <f t="shared" si="11"/>
        <v>52059</v>
      </c>
    </row>
    <row r="73" spans="1:58" s="82" customFormat="1" ht="19.899999999999999" customHeight="1">
      <c r="A73" s="131">
        <v>69</v>
      </c>
      <c r="B73" s="131" t="s">
        <v>33</v>
      </c>
      <c r="C73" s="131" t="s">
        <v>244</v>
      </c>
      <c r="D73" s="199" t="s">
        <v>522</v>
      </c>
      <c r="E73" s="70" t="s">
        <v>714</v>
      </c>
      <c r="F73" s="63" t="s">
        <v>574</v>
      </c>
      <c r="G73" s="63" t="s">
        <v>636</v>
      </c>
      <c r="H73" s="70" t="s">
        <v>715</v>
      </c>
      <c r="I73" s="70" t="s">
        <v>882</v>
      </c>
      <c r="J73" s="78" t="s">
        <v>22</v>
      </c>
      <c r="K73" s="131" t="s">
        <v>936</v>
      </c>
      <c r="L73" s="67" t="s">
        <v>935</v>
      </c>
      <c r="M73" s="67"/>
      <c r="N73" s="172">
        <v>2</v>
      </c>
      <c r="O73" s="92">
        <f t="shared" si="9"/>
        <v>5</v>
      </c>
      <c r="P73" s="172">
        <v>7</v>
      </c>
      <c r="Q73" s="173">
        <f t="shared" si="8"/>
        <v>0.2857142857142857</v>
      </c>
      <c r="R73" s="92" t="s">
        <v>967</v>
      </c>
      <c r="S73" s="140">
        <v>830</v>
      </c>
      <c r="T73" s="140">
        <v>1721</v>
      </c>
      <c r="U73" s="140">
        <v>1467</v>
      </c>
      <c r="V73" s="140">
        <v>30</v>
      </c>
      <c r="W73" s="140">
        <v>40</v>
      </c>
      <c r="X73" s="140">
        <v>37</v>
      </c>
      <c r="Y73" s="92"/>
      <c r="Z73" s="138">
        <v>111</v>
      </c>
      <c r="AA73" s="138">
        <v>1213</v>
      </c>
      <c r="AB73" s="138">
        <v>1324</v>
      </c>
      <c r="AC73" s="177">
        <v>8.3836858006042292E-2</v>
      </c>
      <c r="AD73" s="124"/>
      <c r="AE73" s="124"/>
      <c r="AF73" s="178" t="s">
        <v>2907</v>
      </c>
      <c r="AG73" s="178" t="s">
        <v>2907</v>
      </c>
      <c r="AH73" s="178" t="s">
        <v>2907</v>
      </c>
      <c r="AI73" s="124"/>
      <c r="AJ73" s="176">
        <v>197980</v>
      </c>
      <c r="AK73" s="176">
        <v>-83242</v>
      </c>
      <c r="AL73" s="176">
        <v>24540</v>
      </c>
      <c r="AM73" s="160" t="s">
        <v>3079</v>
      </c>
      <c r="AN73" s="160">
        <v>55548</v>
      </c>
      <c r="AO73" s="160" t="s">
        <v>3016</v>
      </c>
      <c r="AP73" s="160">
        <v>6240</v>
      </c>
      <c r="AQ73" s="160" t="s">
        <v>3080</v>
      </c>
      <c r="AR73" s="160">
        <v>37710</v>
      </c>
      <c r="AS73" s="160" t="s">
        <v>3081</v>
      </c>
      <c r="AT73" s="160">
        <v>0</v>
      </c>
      <c r="AU73" s="83" t="s">
        <v>3082</v>
      </c>
      <c r="AV73" s="160">
        <v>133620</v>
      </c>
      <c r="AW73" s="161">
        <f t="shared" si="10"/>
        <v>233118</v>
      </c>
      <c r="AX73" s="83"/>
      <c r="AY73" s="162">
        <v>0</v>
      </c>
      <c r="AZ73" s="83"/>
      <c r="BA73" s="162">
        <v>0</v>
      </c>
      <c r="BB73" s="83"/>
      <c r="BC73" s="162">
        <v>16186</v>
      </c>
      <c r="BD73" s="83" t="s">
        <v>3083</v>
      </c>
      <c r="BE73" s="162">
        <v>34522</v>
      </c>
      <c r="BF73" s="159">
        <f t="shared" si="11"/>
        <v>283826</v>
      </c>
    </row>
    <row r="74" spans="1:58" s="82" customFormat="1" ht="19.899999999999999" customHeight="1">
      <c r="A74" s="131">
        <v>70</v>
      </c>
      <c r="B74" s="131" t="s">
        <v>63</v>
      </c>
      <c r="C74" s="131" t="s">
        <v>246</v>
      </c>
      <c r="D74" s="199" t="s">
        <v>247</v>
      </c>
      <c r="E74" s="70" t="s">
        <v>716</v>
      </c>
      <c r="F74" s="131" t="s">
        <v>581</v>
      </c>
      <c r="G74" s="63" t="s">
        <v>573</v>
      </c>
      <c r="H74" s="70" t="s">
        <v>717</v>
      </c>
      <c r="I74" s="70" t="s">
        <v>883</v>
      </c>
      <c r="J74" s="78" t="s">
        <v>22</v>
      </c>
      <c r="K74" s="78" t="s">
        <v>936</v>
      </c>
      <c r="L74" s="67" t="s">
        <v>950</v>
      </c>
      <c r="M74" s="67"/>
      <c r="N74" s="172">
        <v>20</v>
      </c>
      <c r="O74" s="92">
        <f t="shared" si="9"/>
        <v>3</v>
      </c>
      <c r="P74" s="172">
        <v>23</v>
      </c>
      <c r="Q74" s="173">
        <f t="shared" si="8"/>
        <v>0.86956521739130432</v>
      </c>
      <c r="R74" s="92" t="str">
        <f>IF(Q74&lt;0.3, "미흡","적합")</f>
        <v>적합</v>
      </c>
      <c r="S74" s="140">
        <v>978</v>
      </c>
      <c r="T74" s="140">
        <v>1103</v>
      </c>
      <c r="U74" s="140">
        <v>994</v>
      </c>
      <c r="V74" s="140">
        <v>33</v>
      </c>
      <c r="W74" s="140">
        <v>38</v>
      </c>
      <c r="X74" s="140">
        <v>34</v>
      </c>
      <c r="Y74" s="92"/>
      <c r="Z74" s="138">
        <v>140</v>
      </c>
      <c r="AA74" s="138">
        <v>0</v>
      </c>
      <c r="AB74" s="138">
        <v>140</v>
      </c>
      <c r="AC74" s="177">
        <v>1</v>
      </c>
      <c r="AD74" s="124"/>
      <c r="AE74" s="124"/>
      <c r="AF74" s="145">
        <v>140</v>
      </c>
      <c r="AG74" s="145"/>
      <c r="AH74" s="145"/>
      <c r="AI74" s="124"/>
      <c r="AJ74" s="176">
        <v>306530</v>
      </c>
      <c r="AK74" s="176">
        <v>-89838</v>
      </c>
      <c r="AL74" s="176">
        <v>-11799</v>
      </c>
      <c r="AM74" s="160"/>
      <c r="AN74" s="160">
        <v>77270</v>
      </c>
      <c r="AO74" s="160"/>
      <c r="AP74" s="160">
        <v>0</v>
      </c>
      <c r="AQ74" s="160"/>
      <c r="AR74" s="160">
        <v>0</v>
      </c>
      <c r="AS74" s="160"/>
      <c r="AT74" s="160">
        <v>0</v>
      </c>
      <c r="AU74" s="83"/>
      <c r="AV74" s="160">
        <v>0</v>
      </c>
      <c r="AW74" s="161">
        <f t="shared" si="10"/>
        <v>77270</v>
      </c>
      <c r="AX74" s="83"/>
      <c r="AY74" s="162">
        <v>0</v>
      </c>
      <c r="AZ74" s="83"/>
      <c r="BA74" s="162">
        <v>0</v>
      </c>
      <c r="BB74" s="83"/>
      <c r="BC74" s="162">
        <v>0</v>
      </c>
      <c r="BD74" s="83" t="s">
        <v>2941</v>
      </c>
      <c r="BE74" s="162">
        <v>1380</v>
      </c>
      <c r="BF74" s="159">
        <f t="shared" si="11"/>
        <v>78650</v>
      </c>
    </row>
    <row r="75" spans="1:58" s="82" customFormat="1" ht="19.899999999999999" customHeight="1">
      <c r="A75" s="131">
        <v>71</v>
      </c>
      <c r="B75" s="70" t="s">
        <v>17</v>
      </c>
      <c r="C75" s="131" t="s">
        <v>249</v>
      </c>
      <c r="D75" s="70" t="s">
        <v>250</v>
      </c>
      <c r="E75" s="70" t="s">
        <v>718</v>
      </c>
      <c r="F75" s="131" t="s">
        <v>581</v>
      </c>
      <c r="G75" s="63" t="s">
        <v>573</v>
      </c>
      <c r="H75" s="70" t="s">
        <v>719</v>
      </c>
      <c r="I75" s="70" t="s">
        <v>884</v>
      </c>
      <c r="J75" s="78" t="s">
        <v>22</v>
      </c>
      <c r="K75" s="131" t="s">
        <v>931</v>
      </c>
      <c r="L75" s="83" t="s">
        <v>949</v>
      </c>
      <c r="M75" s="83"/>
      <c r="N75" s="172">
        <v>24</v>
      </c>
      <c r="O75" s="92">
        <f t="shared" si="9"/>
        <v>7</v>
      </c>
      <c r="P75" s="172">
        <v>31</v>
      </c>
      <c r="Q75" s="173">
        <f t="shared" si="8"/>
        <v>0.77419354838709675</v>
      </c>
      <c r="R75" s="92" t="str">
        <f>IF(Q75&lt;0.3, "미흡","적합")</f>
        <v>적합</v>
      </c>
      <c r="S75" s="140">
        <v>3522</v>
      </c>
      <c r="T75" s="140">
        <v>2917</v>
      </c>
      <c r="U75" s="140">
        <v>3385</v>
      </c>
      <c r="V75" s="140">
        <v>40</v>
      </c>
      <c r="W75" s="140">
        <v>38</v>
      </c>
      <c r="X75" s="140">
        <v>39</v>
      </c>
      <c r="Y75" s="92"/>
      <c r="Z75" s="138">
        <v>4800</v>
      </c>
      <c r="AA75" s="138">
        <v>0</v>
      </c>
      <c r="AB75" s="138">
        <v>4800</v>
      </c>
      <c r="AC75" s="177">
        <v>1</v>
      </c>
      <c r="AD75" s="124"/>
      <c r="AE75" s="124"/>
      <c r="AF75" s="145"/>
      <c r="AG75" s="145"/>
      <c r="AH75" s="145"/>
      <c r="AI75" s="124"/>
      <c r="AJ75" s="176">
        <v>1778709</v>
      </c>
      <c r="AK75" s="176">
        <v>-121099</v>
      </c>
      <c r="AL75" s="176">
        <v>-134585</v>
      </c>
      <c r="AM75" s="160" t="s">
        <v>3084</v>
      </c>
      <c r="AN75" s="160">
        <v>47853</v>
      </c>
      <c r="AO75" s="160"/>
      <c r="AP75" s="160">
        <v>0</v>
      </c>
      <c r="AQ75" s="160" t="s">
        <v>3085</v>
      </c>
      <c r="AR75" s="160">
        <v>4500</v>
      </c>
      <c r="AS75" s="160"/>
      <c r="AT75" s="160">
        <v>0</v>
      </c>
      <c r="AU75" s="83"/>
      <c r="AV75" s="160">
        <v>0</v>
      </c>
      <c r="AW75" s="161">
        <f t="shared" si="10"/>
        <v>52353</v>
      </c>
      <c r="AX75" s="83"/>
      <c r="AY75" s="162">
        <v>0</v>
      </c>
      <c r="AZ75" s="83"/>
      <c r="BA75" s="162">
        <v>0</v>
      </c>
      <c r="BB75" s="83"/>
      <c r="BC75" s="162">
        <v>0</v>
      </c>
      <c r="BD75" s="83" t="s">
        <v>3086</v>
      </c>
      <c r="BE75" s="162">
        <v>5501</v>
      </c>
      <c r="BF75" s="159">
        <f t="shared" si="11"/>
        <v>57854</v>
      </c>
    </row>
    <row r="76" spans="1:58" s="82" customFormat="1" ht="19.899999999999999" customHeight="1">
      <c r="A76" s="131">
        <v>72</v>
      </c>
      <c r="B76" s="70" t="s">
        <v>51</v>
      </c>
      <c r="C76" s="131" t="s">
        <v>253</v>
      </c>
      <c r="D76" s="199" t="s">
        <v>254</v>
      </c>
      <c r="E76" s="70" t="s">
        <v>720</v>
      </c>
      <c r="F76" s="63" t="s">
        <v>569</v>
      </c>
      <c r="G76" s="63" t="s">
        <v>605</v>
      </c>
      <c r="H76" s="70" t="s">
        <v>721</v>
      </c>
      <c r="I76" s="70" t="s">
        <v>885</v>
      </c>
      <c r="J76" s="78" t="s">
        <v>22</v>
      </c>
      <c r="K76" s="131" t="s">
        <v>936</v>
      </c>
      <c r="L76" s="83">
        <v>1</v>
      </c>
      <c r="M76" s="83"/>
      <c r="N76" s="172">
        <v>7</v>
      </c>
      <c r="O76" s="92">
        <f t="shared" si="9"/>
        <v>5</v>
      </c>
      <c r="P76" s="172">
        <v>12</v>
      </c>
      <c r="Q76" s="173">
        <f t="shared" si="8"/>
        <v>0.58333333333333337</v>
      </c>
      <c r="R76" s="92" t="str">
        <f>IF(Q76&lt;0.2, "미흡","적합")</f>
        <v>적합</v>
      </c>
      <c r="S76" s="138">
        <v>1145</v>
      </c>
      <c r="T76" s="138">
        <v>1206</v>
      </c>
      <c r="U76" s="140">
        <v>1170</v>
      </c>
      <c r="V76" s="138">
        <v>37.1</v>
      </c>
      <c r="W76" s="138">
        <v>40</v>
      </c>
      <c r="X76" s="140">
        <v>38.299999999999997</v>
      </c>
      <c r="Y76" s="92"/>
      <c r="Z76" s="138">
        <v>1770</v>
      </c>
      <c r="AA76" s="138">
        <v>0</v>
      </c>
      <c r="AB76" s="138">
        <v>1770</v>
      </c>
      <c r="AC76" s="177">
        <v>1</v>
      </c>
      <c r="AD76" s="124"/>
      <c r="AE76" s="124"/>
      <c r="AF76" s="145">
        <v>15600</v>
      </c>
      <c r="AG76" s="145">
        <v>312</v>
      </c>
      <c r="AH76" s="145"/>
      <c r="AI76" s="124"/>
      <c r="AJ76" s="176">
        <v>136866</v>
      </c>
      <c r="AK76" s="176">
        <v>-151317</v>
      </c>
      <c r="AL76" s="176">
        <v>-2732</v>
      </c>
      <c r="AM76" s="160"/>
      <c r="AN76" s="160">
        <v>132210</v>
      </c>
      <c r="AO76" s="160"/>
      <c r="AP76" s="160"/>
      <c r="AQ76" s="160"/>
      <c r="AR76" s="160">
        <v>16680</v>
      </c>
      <c r="AS76" s="160"/>
      <c r="AT76" s="160"/>
      <c r="AU76" s="83"/>
      <c r="AV76" s="160"/>
      <c r="AW76" s="161">
        <f t="shared" si="10"/>
        <v>148890</v>
      </c>
      <c r="AX76" s="83"/>
      <c r="AY76" s="162"/>
      <c r="AZ76" s="83"/>
      <c r="BA76" s="162"/>
      <c r="BB76" s="83"/>
      <c r="BC76" s="162"/>
      <c r="BD76" s="83" t="s">
        <v>2941</v>
      </c>
      <c r="BE76" s="162">
        <v>696</v>
      </c>
      <c r="BF76" s="159">
        <f t="shared" si="11"/>
        <v>149586</v>
      </c>
    </row>
    <row r="77" spans="1:58" s="82" customFormat="1" ht="19.899999999999999" customHeight="1">
      <c r="A77" s="131">
        <v>73</v>
      </c>
      <c r="B77" s="70" t="s">
        <v>62</v>
      </c>
      <c r="C77" s="131" t="s">
        <v>256</v>
      </c>
      <c r="D77" s="199" t="s">
        <v>257</v>
      </c>
      <c r="E77" s="70" t="s">
        <v>722</v>
      </c>
      <c r="F77" s="63" t="s">
        <v>569</v>
      </c>
      <c r="G77" s="63" t="s">
        <v>636</v>
      </c>
      <c r="H77" s="70" t="s">
        <v>723</v>
      </c>
      <c r="I77" s="70" t="s">
        <v>886</v>
      </c>
      <c r="J77" s="78" t="s">
        <v>22</v>
      </c>
      <c r="K77" s="78" t="s">
        <v>953</v>
      </c>
      <c r="L77" s="67" t="s">
        <v>941</v>
      </c>
      <c r="M77" s="67"/>
      <c r="N77" s="172">
        <v>4</v>
      </c>
      <c r="O77" s="92">
        <f t="shared" si="9"/>
        <v>3</v>
      </c>
      <c r="P77" s="172">
        <v>7</v>
      </c>
      <c r="Q77" s="173">
        <f t="shared" si="8"/>
        <v>0.5714285714285714</v>
      </c>
      <c r="R77" s="92" t="str">
        <f>IF(Q77&lt;0.2, "미흡","적합")</f>
        <v>적합</v>
      </c>
      <c r="S77" s="140">
        <v>1210</v>
      </c>
      <c r="T77" s="140">
        <v>1400</v>
      </c>
      <c r="U77" s="140">
        <v>1305</v>
      </c>
      <c r="V77" s="140">
        <v>40</v>
      </c>
      <c r="W77" s="140">
        <v>40</v>
      </c>
      <c r="X77" s="140">
        <v>40</v>
      </c>
      <c r="Y77" s="92"/>
      <c r="Z77" s="138">
        <v>456</v>
      </c>
      <c r="AA77" s="138">
        <v>6438</v>
      </c>
      <c r="AB77" s="138">
        <v>6894</v>
      </c>
      <c r="AC77" s="177">
        <v>6.6144473455178418E-2</v>
      </c>
      <c r="AD77" s="124"/>
      <c r="AE77" s="124"/>
      <c r="AF77" s="145"/>
      <c r="AG77" s="145"/>
      <c r="AH77" s="145"/>
      <c r="AI77" s="124"/>
      <c r="AJ77" s="176">
        <v>147084</v>
      </c>
      <c r="AK77" s="176">
        <v>8567</v>
      </c>
      <c r="AL77" s="176">
        <v>3102</v>
      </c>
      <c r="AM77" s="160"/>
      <c r="AN77" s="160">
        <v>110634</v>
      </c>
      <c r="AO77" s="160"/>
      <c r="AP77" s="160">
        <v>0</v>
      </c>
      <c r="AQ77" s="160"/>
      <c r="AR77" s="160">
        <v>15000</v>
      </c>
      <c r="AS77" s="160"/>
      <c r="AT77" s="160">
        <v>0</v>
      </c>
      <c r="AU77" s="83" t="s">
        <v>3087</v>
      </c>
      <c r="AV77" s="160">
        <v>1399</v>
      </c>
      <c r="AW77" s="161">
        <f t="shared" si="10"/>
        <v>127033</v>
      </c>
      <c r="AX77" s="83"/>
      <c r="AY77" s="162">
        <v>0</v>
      </c>
      <c r="AZ77" s="83"/>
      <c r="BA77" s="162">
        <v>0</v>
      </c>
      <c r="BB77" s="83"/>
      <c r="BC77" s="162">
        <v>0</v>
      </c>
      <c r="BD77" s="83" t="s">
        <v>3088</v>
      </c>
      <c r="BE77" s="162">
        <v>23455</v>
      </c>
      <c r="BF77" s="159">
        <f t="shared" si="11"/>
        <v>150488</v>
      </c>
    </row>
    <row r="78" spans="1:58" s="82" customFormat="1" ht="19.899999999999999" customHeight="1">
      <c r="A78" s="131">
        <v>74</v>
      </c>
      <c r="B78" s="131" t="s">
        <v>116</v>
      </c>
      <c r="C78" s="131" t="s">
        <v>258</v>
      </c>
      <c r="D78" s="76" t="s">
        <v>259</v>
      </c>
      <c r="E78" s="77" t="s">
        <v>724</v>
      </c>
      <c r="F78" s="131" t="s">
        <v>581</v>
      </c>
      <c r="G78" s="63" t="s">
        <v>568</v>
      </c>
      <c r="H78" s="70" t="s">
        <v>725</v>
      </c>
      <c r="I78" s="70" t="s">
        <v>887</v>
      </c>
      <c r="J78" s="78" t="s">
        <v>22</v>
      </c>
      <c r="K78" s="131" t="s">
        <v>931</v>
      </c>
      <c r="L78" s="83" t="s">
        <v>959</v>
      </c>
      <c r="M78" s="83"/>
      <c r="N78" s="172">
        <v>17</v>
      </c>
      <c r="O78" s="92">
        <f t="shared" si="9"/>
        <v>12</v>
      </c>
      <c r="P78" s="172">
        <v>29</v>
      </c>
      <c r="Q78" s="173">
        <f t="shared" si="8"/>
        <v>0.58620689655172409</v>
      </c>
      <c r="R78" s="92" t="str">
        <f>IF(Q78&lt;0.3, "미흡","적합")</f>
        <v>적합</v>
      </c>
      <c r="S78" s="140">
        <v>697</v>
      </c>
      <c r="T78" s="140">
        <v>949</v>
      </c>
      <c r="U78" s="140">
        <v>801</v>
      </c>
      <c r="V78" s="140">
        <v>24</v>
      </c>
      <c r="W78" s="140">
        <v>24</v>
      </c>
      <c r="X78" s="140">
        <v>24</v>
      </c>
      <c r="Y78" s="92"/>
      <c r="Z78" s="138">
        <v>255</v>
      </c>
      <c r="AA78" s="138">
        <v>400</v>
      </c>
      <c r="AB78" s="138">
        <v>655</v>
      </c>
      <c r="AC78" s="177">
        <v>0.38931297709923662</v>
      </c>
      <c r="AD78" s="124"/>
      <c r="AE78" s="124"/>
      <c r="AF78" s="145"/>
      <c r="AG78" s="145"/>
      <c r="AH78" s="145"/>
      <c r="AI78" s="124"/>
      <c r="AJ78" s="176">
        <v>505681</v>
      </c>
      <c r="AK78" s="176">
        <v>-101367</v>
      </c>
      <c r="AL78" s="176">
        <v>21713</v>
      </c>
      <c r="AM78" s="160"/>
      <c r="AN78" s="160">
        <v>76317</v>
      </c>
      <c r="AO78" s="160"/>
      <c r="AP78" s="160">
        <v>9744</v>
      </c>
      <c r="AQ78" s="160"/>
      <c r="AR78" s="160">
        <v>43736</v>
      </c>
      <c r="AS78" s="160"/>
      <c r="AT78" s="160">
        <v>0</v>
      </c>
      <c r="AU78" s="83"/>
      <c r="AV78" s="160">
        <v>0</v>
      </c>
      <c r="AW78" s="161">
        <f t="shared" si="10"/>
        <v>129797</v>
      </c>
      <c r="AX78" s="83"/>
      <c r="AY78" s="162">
        <v>0</v>
      </c>
      <c r="AZ78" s="83"/>
      <c r="BA78" s="162">
        <v>0</v>
      </c>
      <c r="BB78" s="83"/>
      <c r="BC78" s="162">
        <v>0</v>
      </c>
      <c r="BD78" s="83" t="s">
        <v>2941</v>
      </c>
      <c r="BE78" s="162">
        <v>1237</v>
      </c>
      <c r="BF78" s="159">
        <f t="shared" si="11"/>
        <v>131034</v>
      </c>
    </row>
    <row r="79" spans="1:58" s="82" customFormat="1" ht="19.899999999999999" customHeight="1">
      <c r="A79" s="131">
        <v>75</v>
      </c>
      <c r="B79" s="131" t="s">
        <v>116</v>
      </c>
      <c r="C79" s="131" t="s">
        <v>261</v>
      </c>
      <c r="D79" s="201" t="s">
        <v>262</v>
      </c>
      <c r="E79" s="77" t="s">
        <v>726</v>
      </c>
      <c r="F79" s="63" t="s">
        <v>569</v>
      </c>
      <c r="G79" s="63" t="s">
        <v>636</v>
      </c>
      <c r="H79" s="70" t="s">
        <v>727</v>
      </c>
      <c r="I79" s="70" t="s">
        <v>888</v>
      </c>
      <c r="J79" s="78" t="s">
        <v>22</v>
      </c>
      <c r="K79" s="78" t="s">
        <v>953</v>
      </c>
      <c r="L79" s="67" t="s">
        <v>950</v>
      </c>
      <c r="M79" s="67"/>
      <c r="N79" s="172">
        <v>5</v>
      </c>
      <c r="O79" s="92">
        <f t="shared" si="9"/>
        <v>7</v>
      </c>
      <c r="P79" s="172">
        <v>12</v>
      </c>
      <c r="Q79" s="173">
        <f t="shared" si="8"/>
        <v>0.41666666666666669</v>
      </c>
      <c r="R79" s="92" t="str">
        <f>IF(Q79&lt;0.2, "미흡","적합")</f>
        <v>적합</v>
      </c>
      <c r="S79" s="140">
        <v>1296</v>
      </c>
      <c r="T79" s="140">
        <v>1536</v>
      </c>
      <c r="U79" s="140">
        <v>1436</v>
      </c>
      <c r="V79" s="140">
        <v>40</v>
      </c>
      <c r="W79" s="140">
        <v>40</v>
      </c>
      <c r="X79" s="140">
        <v>40</v>
      </c>
      <c r="Y79" s="92"/>
      <c r="Z79" s="138">
        <v>800</v>
      </c>
      <c r="AA79" s="138">
        <v>500</v>
      </c>
      <c r="AB79" s="138">
        <v>1300</v>
      </c>
      <c r="AC79" s="177">
        <v>0.61538461538461542</v>
      </c>
      <c r="AD79" s="124"/>
      <c r="AE79" s="124"/>
      <c r="AF79" s="178" t="s">
        <v>2907</v>
      </c>
      <c r="AG79" s="178" t="s">
        <v>2907</v>
      </c>
      <c r="AH79" s="178" t="s">
        <v>2907</v>
      </c>
      <c r="AI79" s="124"/>
      <c r="AJ79" s="176">
        <v>337979</v>
      </c>
      <c r="AK79" s="176">
        <v>-70541</v>
      </c>
      <c r="AL79" s="176">
        <v>49239</v>
      </c>
      <c r="AM79" s="160"/>
      <c r="AN79" s="160">
        <v>62130</v>
      </c>
      <c r="AO79" s="160"/>
      <c r="AP79" s="160">
        <v>5588</v>
      </c>
      <c r="AQ79" s="160"/>
      <c r="AR79" s="160">
        <v>37844</v>
      </c>
      <c r="AS79" s="160"/>
      <c r="AT79" s="160">
        <v>0</v>
      </c>
      <c r="AU79" s="83" t="s">
        <v>3089</v>
      </c>
      <c r="AV79" s="160">
        <v>20000</v>
      </c>
      <c r="AW79" s="161">
        <f t="shared" si="10"/>
        <v>125562</v>
      </c>
      <c r="AX79" s="83"/>
      <c r="AY79" s="162">
        <v>0</v>
      </c>
      <c r="AZ79" s="83"/>
      <c r="BA79" s="162">
        <v>0</v>
      </c>
      <c r="BB79" s="83"/>
      <c r="BC79" s="162">
        <v>0</v>
      </c>
      <c r="BD79" s="83" t="s">
        <v>2941</v>
      </c>
      <c r="BE79" s="162">
        <v>2752</v>
      </c>
      <c r="BF79" s="159">
        <f t="shared" si="11"/>
        <v>128314</v>
      </c>
    </row>
    <row r="80" spans="1:58" s="82" customFormat="1" ht="19.899999999999999" customHeight="1">
      <c r="A80" s="131">
        <v>76</v>
      </c>
      <c r="B80" s="70" t="s">
        <v>38</v>
      </c>
      <c r="C80" s="70" t="s">
        <v>264</v>
      </c>
      <c r="D80" s="75" t="s">
        <v>265</v>
      </c>
      <c r="E80" s="78" t="s">
        <v>728</v>
      </c>
      <c r="F80" s="63" t="s">
        <v>594</v>
      </c>
      <c r="G80" s="63" t="s">
        <v>605</v>
      </c>
      <c r="H80" s="70" t="s">
        <v>729</v>
      </c>
      <c r="I80" s="70" t="s">
        <v>889</v>
      </c>
      <c r="J80" s="78" t="s">
        <v>22</v>
      </c>
      <c r="K80" s="131" t="s">
        <v>933</v>
      </c>
      <c r="L80" s="67" t="s">
        <v>939</v>
      </c>
      <c r="M80" s="67"/>
      <c r="N80" s="180"/>
      <c r="O80" s="92">
        <f t="shared" si="9"/>
        <v>56</v>
      </c>
      <c r="P80" s="180">
        <v>56</v>
      </c>
      <c r="Q80" s="173"/>
      <c r="R80" s="92"/>
      <c r="S80" s="138">
        <v>1437</v>
      </c>
      <c r="T80" s="138">
        <v>1424</v>
      </c>
      <c r="U80" s="140">
        <v>1428</v>
      </c>
      <c r="V80" s="138">
        <v>37</v>
      </c>
      <c r="W80" s="138">
        <v>28</v>
      </c>
      <c r="X80" s="140">
        <v>31</v>
      </c>
      <c r="Y80" s="92"/>
      <c r="Z80" s="138">
        <v>53695</v>
      </c>
      <c r="AA80" s="138">
        <v>44482</v>
      </c>
      <c r="AB80" s="138">
        <v>98177</v>
      </c>
      <c r="AC80" s="177">
        <v>0.54692035812868589</v>
      </c>
      <c r="AD80" s="124"/>
      <c r="AE80" s="124"/>
      <c r="AF80" s="148">
        <v>2123</v>
      </c>
      <c r="AG80" s="148">
        <v>166</v>
      </c>
      <c r="AH80" s="148"/>
      <c r="AI80" s="124"/>
      <c r="AJ80" s="176">
        <v>3154139</v>
      </c>
      <c r="AK80" s="176">
        <v>-194495</v>
      </c>
      <c r="AL80" s="176">
        <v>-2708</v>
      </c>
      <c r="AM80" s="160"/>
      <c r="AN80" s="160">
        <v>187149</v>
      </c>
      <c r="AO80" s="160"/>
      <c r="AP80" s="160">
        <v>31007</v>
      </c>
      <c r="AQ80" s="160"/>
      <c r="AR80" s="160">
        <v>50000</v>
      </c>
      <c r="AS80" s="160"/>
      <c r="AT80" s="160">
        <v>28691</v>
      </c>
      <c r="AU80" s="83" t="s">
        <v>3090</v>
      </c>
      <c r="AV80" s="160">
        <v>9505</v>
      </c>
      <c r="AW80" s="161">
        <f t="shared" si="10"/>
        <v>306352</v>
      </c>
      <c r="AX80" s="83" t="s">
        <v>3091</v>
      </c>
      <c r="AY80" s="162">
        <v>18050</v>
      </c>
      <c r="AZ80" s="83"/>
      <c r="BA80" s="162"/>
      <c r="BB80" s="83" t="s">
        <v>3092</v>
      </c>
      <c r="BC80" s="162">
        <v>45000</v>
      </c>
      <c r="BD80" s="83" t="s">
        <v>2941</v>
      </c>
      <c r="BE80" s="162">
        <v>60927</v>
      </c>
      <c r="BF80" s="159">
        <f t="shared" si="11"/>
        <v>430329</v>
      </c>
    </row>
    <row r="81" spans="1:58" s="82" customFormat="1" ht="19.899999999999999" customHeight="1">
      <c r="A81" s="131">
        <v>77</v>
      </c>
      <c r="B81" s="70" t="s">
        <v>59</v>
      </c>
      <c r="C81" s="70" t="s">
        <v>271</v>
      </c>
      <c r="D81" s="199" t="s">
        <v>272</v>
      </c>
      <c r="E81" s="77" t="s">
        <v>730</v>
      </c>
      <c r="F81" s="131" t="s">
        <v>581</v>
      </c>
      <c r="G81" s="63" t="s">
        <v>590</v>
      </c>
      <c r="H81" s="70" t="s">
        <v>731</v>
      </c>
      <c r="I81" s="70" t="s">
        <v>890</v>
      </c>
      <c r="J81" s="78" t="s">
        <v>22</v>
      </c>
      <c r="K81" s="131" t="s">
        <v>931</v>
      </c>
      <c r="L81" s="67" t="s">
        <v>955</v>
      </c>
      <c r="M81" s="67"/>
      <c r="N81" s="172">
        <v>6</v>
      </c>
      <c r="O81" s="92">
        <f t="shared" si="9"/>
        <v>8</v>
      </c>
      <c r="P81" s="172">
        <v>14</v>
      </c>
      <c r="Q81" s="173">
        <f>N81/P81</f>
        <v>0.42857142857142855</v>
      </c>
      <c r="R81" s="92" t="str">
        <f>IF(Q81&lt;0.3, "미흡","적합")</f>
        <v>적합</v>
      </c>
      <c r="S81" s="140">
        <v>1015</v>
      </c>
      <c r="T81" s="140">
        <v>1143</v>
      </c>
      <c r="U81" s="140">
        <v>1088</v>
      </c>
      <c r="V81" s="140">
        <v>40</v>
      </c>
      <c r="W81" s="140">
        <v>40</v>
      </c>
      <c r="X81" s="140">
        <v>40</v>
      </c>
      <c r="Y81" s="92"/>
      <c r="Z81" s="138">
        <v>20</v>
      </c>
      <c r="AA81" s="138">
        <v>40</v>
      </c>
      <c r="AB81" s="138">
        <v>60</v>
      </c>
      <c r="AC81" s="177">
        <v>0.33333333333333331</v>
      </c>
      <c r="AD81" s="124"/>
      <c r="AE81" s="124"/>
      <c r="AF81" s="178" t="s">
        <v>2907</v>
      </c>
      <c r="AG81" s="178" t="s">
        <v>2907</v>
      </c>
      <c r="AH81" s="178" t="s">
        <v>2907</v>
      </c>
      <c r="AI81" s="124"/>
      <c r="AJ81" s="176">
        <v>131598</v>
      </c>
      <c r="AK81" s="176">
        <v>-200058</v>
      </c>
      <c r="AL81" s="176">
        <v>942</v>
      </c>
      <c r="AM81" s="160" t="s">
        <v>3024</v>
      </c>
      <c r="AN81" s="160">
        <v>110563</v>
      </c>
      <c r="AO81" s="160" t="s">
        <v>3093</v>
      </c>
      <c r="AP81" s="160">
        <v>20000</v>
      </c>
      <c r="AQ81" s="160" t="s">
        <v>3094</v>
      </c>
      <c r="AR81" s="160">
        <v>27000</v>
      </c>
      <c r="AS81" s="160" t="s">
        <v>3095</v>
      </c>
      <c r="AT81" s="160">
        <v>952</v>
      </c>
      <c r="AU81" s="83" t="s">
        <v>3096</v>
      </c>
      <c r="AV81" s="160">
        <v>6000</v>
      </c>
      <c r="AW81" s="161">
        <f t="shared" si="10"/>
        <v>164515</v>
      </c>
      <c r="AX81" s="83"/>
      <c r="AY81" s="162">
        <v>0</v>
      </c>
      <c r="AZ81" s="83"/>
      <c r="BA81" s="162">
        <v>0</v>
      </c>
      <c r="BB81" s="83"/>
      <c r="BC81" s="162">
        <v>0</v>
      </c>
      <c r="BD81" s="83"/>
      <c r="BE81" s="162">
        <v>25343</v>
      </c>
      <c r="BF81" s="159">
        <f t="shared" si="11"/>
        <v>189858</v>
      </c>
    </row>
    <row r="82" spans="1:58" s="82" customFormat="1" ht="19.899999999999999" customHeight="1">
      <c r="A82" s="131">
        <v>78</v>
      </c>
      <c r="B82" s="75" t="s">
        <v>273</v>
      </c>
      <c r="C82" s="75" t="s">
        <v>274</v>
      </c>
      <c r="D82" s="199" t="s">
        <v>275</v>
      </c>
      <c r="E82" s="78" t="s">
        <v>732</v>
      </c>
      <c r="F82" s="63" t="s">
        <v>574</v>
      </c>
      <c r="G82" s="63" t="s">
        <v>636</v>
      </c>
      <c r="H82" s="70" t="s">
        <v>733</v>
      </c>
      <c r="I82" s="70" t="s">
        <v>891</v>
      </c>
      <c r="J82" s="87" t="s">
        <v>22</v>
      </c>
      <c r="K82" s="78" t="s">
        <v>953</v>
      </c>
      <c r="L82" s="67" t="s">
        <v>941</v>
      </c>
      <c r="M82" s="67"/>
      <c r="N82" s="172">
        <v>2</v>
      </c>
      <c r="O82" s="92">
        <f t="shared" si="9"/>
        <v>6</v>
      </c>
      <c r="P82" s="172">
        <v>8</v>
      </c>
      <c r="Q82" s="173">
        <f>N82/P82</f>
        <v>0.25</v>
      </c>
      <c r="R82" s="92" t="s">
        <v>967</v>
      </c>
      <c r="S82" s="140">
        <v>1339</v>
      </c>
      <c r="T82" s="140">
        <v>1200</v>
      </c>
      <c r="U82" s="140">
        <v>1235</v>
      </c>
      <c r="V82" s="140">
        <v>40</v>
      </c>
      <c r="W82" s="140">
        <v>40</v>
      </c>
      <c r="X82" s="140">
        <v>40</v>
      </c>
      <c r="Y82" s="92"/>
      <c r="Z82" s="138">
        <v>30</v>
      </c>
      <c r="AA82" s="138">
        <v>1240</v>
      </c>
      <c r="AB82" s="138">
        <v>1270</v>
      </c>
      <c r="AC82" s="177">
        <v>2.3622047244094488E-2</v>
      </c>
      <c r="AD82" s="124"/>
      <c r="AE82" s="124"/>
      <c r="AF82" s="178" t="s">
        <v>2907</v>
      </c>
      <c r="AG82" s="178" t="s">
        <v>2907</v>
      </c>
      <c r="AH82" s="178" t="s">
        <v>2907</v>
      </c>
      <c r="AI82" s="124"/>
      <c r="AJ82" s="176">
        <v>247793</v>
      </c>
      <c r="AK82" s="176">
        <v>-224768</v>
      </c>
      <c r="AL82" s="176">
        <v>10304</v>
      </c>
      <c r="AM82" s="160"/>
      <c r="AN82" s="160">
        <v>49317</v>
      </c>
      <c r="AO82" s="160"/>
      <c r="AP82" s="160">
        <v>0</v>
      </c>
      <c r="AQ82" s="160" t="s">
        <v>3097</v>
      </c>
      <c r="AR82" s="160">
        <v>45000</v>
      </c>
      <c r="AS82" s="160"/>
      <c r="AT82" s="160">
        <v>0</v>
      </c>
      <c r="AU82" s="83" t="s">
        <v>3098</v>
      </c>
      <c r="AV82" s="160">
        <v>46000</v>
      </c>
      <c r="AW82" s="161">
        <f t="shared" si="10"/>
        <v>140317</v>
      </c>
      <c r="AX82" s="83" t="s">
        <v>3099</v>
      </c>
      <c r="AY82" s="162">
        <v>15000</v>
      </c>
      <c r="AZ82" s="83"/>
      <c r="BA82" s="162">
        <v>0</v>
      </c>
      <c r="BB82" s="83" t="s">
        <v>3100</v>
      </c>
      <c r="BC82" s="162">
        <v>83642</v>
      </c>
      <c r="BD82" s="83" t="s">
        <v>2947</v>
      </c>
      <c r="BE82" s="162">
        <v>120</v>
      </c>
      <c r="BF82" s="159">
        <f t="shared" si="11"/>
        <v>239079</v>
      </c>
    </row>
    <row r="83" spans="1:58" s="82" customFormat="1" ht="19.899999999999999" customHeight="1">
      <c r="A83" s="131">
        <v>79</v>
      </c>
      <c r="B83" s="70" t="s">
        <v>277</v>
      </c>
      <c r="C83" s="70" t="s">
        <v>278</v>
      </c>
      <c r="D83" s="70" t="s">
        <v>279</v>
      </c>
      <c r="E83" s="78" t="s">
        <v>734</v>
      </c>
      <c r="F83" s="131" t="s">
        <v>581</v>
      </c>
      <c r="G83" s="63" t="s">
        <v>573</v>
      </c>
      <c r="H83" s="70" t="s">
        <v>735</v>
      </c>
      <c r="I83" s="70" t="s">
        <v>892</v>
      </c>
      <c r="J83" s="131" t="s">
        <v>22</v>
      </c>
      <c r="K83" s="131" t="s">
        <v>931</v>
      </c>
      <c r="L83" s="67" t="s">
        <v>946</v>
      </c>
      <c r="M83" s="67"/>
      <c r="N83" s="172">
        <v>93</v>
      </c>
      <c r="O83" s="92">
        <f t="shared" si="9"/>
        <v>13</v>
      </c>
      <c r="P83" s="172">
        <v>106</v>
      </c>
      <c r="Q83" s="173">
        <f>N83/P83</f>
        <v>0.87735849056603776</v>
      </c>
      <c r="R83" s="92" t="str">
        <f>IF(Q83&lt;0.3, "미흡","적합")</f>
        <v>적합</v>
      </c>
      <c r="S83" s="140">
        <v>863</v>
      </c>
      <c r="T83" s="140">
        <v>1227</v>
      </c>
      <c r="U83" s="140">
        <v>908</v>
      </c>
      <c r="V83" s="140">
        <v>33</v>
      </c>
      <c r="W83" s="140">
        <v>33</v>
      </c>
      <c r="X83" s="140">
        <v>33</v>
      </c>
      <c r="Y83" s="92"/>
      <c r="Z83" s="138">
        <v>1015</v>
      </c>
      <c r="AA83" s="138">
        <v>1095</v>
      </c>
      <c r="AB83" s="138">
        <v>2110</v>
      </c>
      <c r="AC83" s="177">
        <v>0.48104265402843605</v>
      </c>
      <c r="AD83" s="124"/>
      <c r="AE83" s="124"/>
      <c r="AF83" s="178" t="s">
        <v>2907</v>
      </c>
      <c r="AG83" s="178" t="s">
        <v>2907</v>
      </c>
      <c r="AH83" s="178" t="s">
        <v>2907</v>
      </c>
      <c r="AI83" s="124"/>
      <c r="AJ83" s="176">
        <v>1455706</v>
      </c>
      <c r="AK83" s="176">
        <v>-92424</v>
      </c>
      <c r="AL83" s="176">
        <v>15755</v>
      </c>
      <c r="AM83" s="160" t="s">
        <v>3101</v>
      </c>
      <c r="AN83" s="160">
        <v>54626</v>
      </c>
      <c r="AO83" s="160" t="s">
        <v>3102</v>
      </c>
      <c r="AP83" s="160">
        <v>27959</v>
      </c>
      <c r="AQ83" s="160" t="s">
        <v>3103</v>
      </c>
      <c r="AR83" s="160">
        <v>41800</v>
      </c>
      <c r="AS83" s="160"/>
      <c r="AT83" s="160">
        <v>0</v>
      </c>
      <c r="AU83" s="83"/>
      <c r="AV83" s="160">
        <v>0</v>
      </c>
      <c r="AW83" s="161">
        <f t="shared" si="10"/>
        <v>124385</v>
      </c>
      <c r="AX83" s="83"/>
      <c r="AY83" s="162">
        <v>0</v>
      </c>
      <c r="AZ83" s="83"/>
      <c r="BA83" s="162">
        <v>0</v>
      </c>
      <c r="BB83" s="83"/>
      <c r="BC83" s="162">
        <v>0</v>
      </c>
      <c r="BD83" s="83" t="s">
        <v>2941</v>
      </c>
      <c r="BE83" s="162">
        <v>41098</v>
      </c>
      <c r="BF83" s="159">
        <f t="shared" si="11"/>
        <v>165483</v>
      </c>
    </row>
    <row r="84" spans="1:58" s="82" customFormat="1" ht="19.899999999999999" customHeight="1">
      <c r="A84" s="131">
        <v>80</v>
      </c>
      <c r="B84" s="70" t="s">
        <v>281</v>
      </c>
      <c r="C84" s="70" t="s">
        <v>282</v>
      </c>
      <c r="D84" s="70" t="s">
        <v>466</v>
      </c>
      <c r="E84" s="77" t="s">
        <v>736</v>
      </c>
      <c r="F84" s="131" t="s">
        <v>581</v>
      </c>
      <c r="G84" s="63" t="s">
        <v>590</v>
      </c>
      <c r="H84" s="70" t="s">
        <v>737</v>
      </c>
      <c r="I84" s="70" t="s">
        <v>893</v>
      </c>
      <c r="J84" s="131" t="s">
        <v>12</v>
      </c>
      <c r="K84" s="78" t="s">
        <v>953</v>
      </c>
      <c r="L84" s="67" t="s">
        <v>957</v>
      </c>
      <c r="M84" s="67"/>
      <c r="N84" s="92">
        <v>15</v>
      </c>
      <c r="O84" s="92">
        <f t="shared" si="9"/>
        <v>8</v>
      </c>
      <c r="P84" s="92">
        <v>23</v>
      </c>
      <c r="Q84" s="173">
        <f>N84/P84</f>
        <v>0.65217391304347827</v>
      </c>
      <c r="R84" s="92" t="str">
        <f>IF(Q84&lt;0.3, "미흡","적합")</f>
        <v>적합</v>
      </c>
      <c r="S84" s="140">
        <v>1111</v>
      </c>
      <c r="T84" s="140">
        <v>1538</v>
      </c>
      <c r="U84" s="140">
        <v>1260</v>
      </c>
      <c r="V84" s="140">
        <v>37</v>
      </c>
      <c r="W84" s="140">
        <v>40</v>
      </c>
      <c r="X84" s="140">
        <v>38</v>
      </c>
      <c r="Y84" s="92"/>
      <c r="Z84" s="179">
        <v>35600</v>
      </c>
      <c r="AA84" s="138">
        <v>500</v>
      </c>
      <c r="AB84" s="138">
        <v>36100</v>
      </c>
      <c r="AC84" s="177">
        <v>0.98614958448753465</v>
      </c>
      <c r="AD84" s="124"/>
      <c r="AE84" s="124"/>
      <c r="AF84" s="148"/>
      <c r="AG84" s="148"/>
      <c r="AH84" s="148"/>
      <c r="AI84" s="124"/>
      <c r="AJ84" s="176">
        <v>1645297</v>
      </c>
      <c r="AK84" s="176">
        <v>-101453</v>
      </c>
      <c r="AL84" s="176">
        <v>25460</v>
      </c>
      <c r="AM84" s="160"/>
      <c r="AN84" s="160">
        <v>137366</v>
      </c>
      <c r="AO84" s="160"/>
      <c r="AP84" s="160">
        <v>0</v>
      </c>
      <c r="AQ84" s="160"/>
      <c r="AR84" s="160">
        <v>14100</v>
      </c>
      <c r="AS84" s="160"/>
      <c r="AT84" s="160">
        <v>0</v>
      </c>
      <c r="AU84" s="83" t="s">
        <v>3104</v>
      </c>
      <c r="AV84" s="160">
        <v>11703</v>
      </c>
      <c r="AW84" s="161">
        <f t="shared" si="10"/>
        <v>163169</v>
      </c>
      <c r="AX84" s="83"/>
      <c r="AY84" s="162">
        <v>0</v>
      </c>
      <c r="AZ84" s="83"/>
      <c r="BA84" s="162">
        <v>0</v>
      </c>
      <c r="BB84" s="83"/>
      <c r="BC84" s="162">
        <v>0</v>
      </c>
      <c r="BD84" s="83" t="s">
        <v>2947</v>
      </c>
      <c r="BE84" s="162">
        <v>6</v>
      </c>
      <c r="BF84" s="159">
        <f t="shared" si="11"/>
        <v>163175</v>
      </c>
    </row>
    <row r="85" spans="1:58" s="82" customFormat="1" ht="19.899999999999999" customHeight="1">
      <c r="A85" s="131">
        <v>81</v>
      </c>
      <c r="B85" s="70" t="s">
        <v>17</v>
      </c>
      <c r="C85" s="70" t="s">
        <v>286</v>
      </c>
      <c r="D85" s="199" t="s">
        <v>287</v>
      </c>
      <c r="E85" s="77" t="s">
        <v>738</v>
      </c>
      <c r="F85" s="131" t="s">
        <v>581</v>
      </c>
      <c r="G85" s="63" t="s">
        <v>636</v>
      </c>
      <c r="H85" s="70" t="s">
        <v>739</v>
      </c>
      <c r="I85" s="70" t="s">
        <v>894</v>
      </c>
      <c r="J85" s="78" t="s">
        <v>22</v>
      </c>
      <c r="K85" s="131" t="s">
        <v>933</v>
      </c>
      <c r="L85" s="83" t="s">
        <v>949</v>
      </c>
      <c r="M85" s="83"/>
      <c r="N85" s="172">
        <v>6</v>
      </c>
      <c r="O85" s="92">
        <f t="shared" si="9"/>
        <v>0</v>
      </c>
      <c r="P85" s="172">
        <v>6</v>
      </c>
      <c r="Q85" s="173">
        <f>N85/P85</f>
        <v>1</v>
      </c>
      <c r="R85" s="92" t="str">
        <f>IF(Q85&lt;0.3, "미흡","적합")</f>
        <v>적합</v>
      </c>
      <c r="S85" s="140">
        <v>1100</v>
      </c>
      <c r="T85" s="140">
        <v>0</v>
      </c>
      <c r="U85" s="140">
        <v>1100</v>
      </c>
      <c r="V85" s="140">
        <v>40</v>
      </c>
      <c r="W85" s="140">
        <v>0</v>
      </c>
      <c r="X85" s="140">
        <v>40</v>
      </c>
      <c r="Y85" s="92"/>
      <c r="Z85" s="138">
        <v>860</v>
      </c>
      <c r="AA85" s="138">
        <v>0</v>
      </c>
      <c r="AB85" s="138">
        <v>860</v>
      </c>
      <c r="AC85" s="177">
        <v>1</v>
      </c>
      <c r="AD85" s="124"/>
      <c r="AE85" s="124"/>
      <c r="AF85" s="178" t="s">
        <v>2907</v>
      </c>
      <c r="AG85" s="178" t="s">
        <v>2907</v>
      </c>
      <c r="AH85" s="178" t="s">
        <v>2907</v>
      </c>
      <c r="AI85" s="124"/>
      <c r="AJ85" s="176">
        <v>66362</v>
      </c>
      <c r="AK85" s="176">
        <v>-21572</v>
      </c>
      <c r="AL85" s="176">
        <v>-21622</v>
      </c>
      <c r="AM85" s="160"/>
      <c r="AN85" s="160">
        <v>0</v>
      </c>
      <c r="AO85" s="160"/>
      <c r="AP85" s="160">
        <v>0</v>
      </c>
      <c r="AQ85" s="160"/>
      <c r="AR85" s="160">
        <v>0</v>
      </c>
      <c r="AS85" s="160"/>
      <c r="AT85" s="160">
        <v>0</v>
      </c>
      <c r="AU85" s="83" t="s">
        <v>3105</v>
      </c>
      <c r="AV85" s="160">
        <v>12100</v>
      </c>
      <c r="AW85" s="161">
        <f t="shared" si="10"/>
        <v>12100</v>
      </c>
      <c r="AX85" s="83"/>
      <c r="AY85" s="162">
        <v>0</v>
      </c>
      <c r="AZ85" s="83"/>
      <c r="BA85" s="162">
        <v>0</v>
      </c>
      <c r="BB85" s="83" t="s">
        <v>3106</v>
      </c>
      <c r="BC85" s="162">
        <v>9000</v>
      </c>
      <c r="BD85" s="83" t="s">
        <v>3107</v>
      </c>
      <c r="BE85" s="162">
        <v>10706</v>
      </c>
      <c r="BF85" s="159">
        <f t="shared" si="11"/>
        <v>31806</v>
      </c>
    </row>
    <row r="86" spans="1:58" s="82" customFormat="1" ht="19.899999999999999" customHeight="1">
      <c r="A86" s="131">
        <v>82</v>
      </c>
      <c r="B86" s="70" t="s">
        <v>288</v>
      </c>
      <c r="C86" s="70" t="s">
        <v>289</v>
      </c>
      <c r="D86" s="199" t="s">
        <v>2906</v>
      </c>
      <c r="E86" s="77" t="s">
        <v>740</v>
      </c>
      <c r="F86" s="63" t="s">
        <v>594</v>
      </c>
      <c r="G86" s="63" t="s">
        <v>636</v>
      </c>
      <c r="H86" s="70" t="s">
        <v>741</v>
      </c>
      <c r="I86" s="70" t="s">
        <v>895</v>
      </c>
      <c r="J86" s="78" t="s">
        <v>22</v>
      </c>
      <c r="K86" s="131" t="s">
        <v>933</v>
      </c>
      <c r="L86" s="83" t="s">
        <v>960</v>
      </c>
      <c r="M86" s="83"/>
      <c r="N86" s="180"/>
      <c r="O86" s="92">
        <f t="shared" si="9"/>
        <v>6</v>
      </c>
      <c r="P86" s="180">
        <v>6</v>
      </c>
      <c r="Q86" s="173"/>
      <c r="R86" s="92"/>
      <c r="S86" s="140">
        <v>1400</v>
      </c>
      <c r="T86" s="140">
        <v>1625</v>
      </c>
      <c r="U86" s="140">
        <v>1550</v>
      </c>
      <c r="V86" s="140">
        <v>40</v>
      </c>
      <c r="W86" s="140">
        <v>40</v>
      </c>
      <c r="X86" s="140">
        <v>40</v>
      </c>
      <c r="Y86" s="92"/>
      <c r="Z86" s="138">
        <v>10521</v>
      </c>
      <c r="AA86" s="138">
        <v>0</v>
      </c>
      <c r="AB86" s="138">
        <v>10521</v>
      </c>
      <c r="AC86" s="177">
        <v>1</v>
      </c>
      <c r="AD86" s="124"/>
      <c r="AE86" s="124"/>
      <c r="AF86" s="178" t="s">
        <v>2907</v>
      </c>
      <c r="AG86" s="178" t="s">
        <v>2907</v>
      </c>
      <c r="AH86" s="178" t="s">
        <v>2907</v>
      </c>
      <c r="AI86" s="124"/>
      <c r="AJ86" s="176">
        <v>187069</v>
      </c>
      <c r="AK86" s="176">
        <v>-39624</v>
      </c>
      <c r="AL86" s="176">
        <v>23533</v>
      </c>
      <c r="AM86" s="160" t="s">
        <v>3108</v>
      </c>
      <c r="AN86" s="160">
        <v>43859</v>
      </c>
      <c r="AO86" s="160"/>
      <c r="AP86" s="160">
        <v>0</v>
      </c>
      <c r="AQ86" s="160" t="s">
        <v>3109</v>
      </c>
      <c r="AR86" s="160">
        <v>10667</v>
      </c>
      <c r="AS86" s="160"/>
      <c r="AT86" s="160">
        <v>0</v>
      </c>
      <c r="AU86" s="83"/>
      <c r="AV86" s="160">
        <v>0</v>
      </c>
      <c r="AW86" s="161">
        <f t="shared" si="10"/>
        <v>54526</v>
      </c>
      <c r="AX86" s="83"/>
      <c r="AY86" s="162">
        <v>0</v>
      </c>
      <c r="AZ86" s="83"/>
      <c r="BA86" s="162">
        <v>0</v>
      </c>
      <c r="BB86" s="83"/>
      <c r="BC86" s="162">
        <v>0</v>
      </c>
      <c r="BD86" s="83" t="s">
        <v>2941</v>
      </c>
      <c r="BE86" s="162">
        <v>8631</v>
      </c>
      <c r="BF86" s="159">
        <f t="shared" si="11"/>
        <v>63157</v>
      </c>
    </row>
    <row r="87" spans="1:58" s="82" customFormat="1" ht="19.899999999999999" customHeight="1">
      <c r="A87" s="131">
        <v>83</v>
      </c>
      <c r="B87" s="70" t="s">
        <v>38</v>
      </c>
      <c r="C87" s="70" t="s">
        <v>292</v>
      </c>
      <c r="D87" s="199" t="s">
        <v>293</v>
      </c>
      <c r="E87" s="77" t="s">
        <v>742</v>
      </c>
      <c r="F87" s="131" t="s">
        <v>581</v>
      </c>
      <c r="G87" s="63" t="s">
        <v>590</v>
      </c>
      <c r="H87" s="70" t="s">
        <v>743</v>
      </c>
      <c r="I87" s="70" t="s">
        <v>896</v>
      </c>
      <c r="J87" s="131" t="s">
        <v>12</v>
      </c>
      <c r="K87" s="78" t="s">
        <v>936</v>
      </c>
      <c r="L87" s="83" t="s">
        <v>952</v>
      </c>
      <c r="M87" s="83"/>
      <c r="N87" s="92">
        <v>7</v>
      </c>
      <c r="O87" s="92">
        <f t="shared" si="9"/>
        <v>4</v>
      </c>
      <c r="P87" s="92">
        <v>11</v>
      </c>
      <c r="Q87" s="173">
        <f t="shared" ref="Q87:Q111" si="12">N87/P87</f>
        <v>0.63636363636363635</v>
      </c>
      <c r="R87" s="92" t="str">
        <f>IF(Q87&lt;0.3, "미흡","적합")</f>
        <v>적합</v>
      </c>
      <c r="S87" s="138">
        <v>943</v>
      </c>
      <c r="T87" s="138">
        <v>762</v>
      </c>
      <c r="U87" s="140">
        <v>877</v>
      </c>
      <c r="V87" s="138">
        <v>37.1</v>
      </c>
      <c r="W87" s="138">
        <v>30</v>
      </c>
      <c r="X87" s="140">
        <v>34.5</v>
      </c>
      <c r="Y87" s="92"/>
      <c r="Z87" s="138">
        <v>879</v>
      </c>
      <c r="AA87" s="138">
        <v>0</v>
      </c>
      <c r="AB87" s="138">
        <v>879</v>
      </c>
      <c r="AC87" s="177">
        <v>1</v>
      </c>
      <c r="AD87" s="124"/>
      <c r="AE87" s="124"/>
      <c r="AF87" s="148"/>
      <c r="AG87" s="148"/>
      <c r="AH87" s="148"/>
      <c r="AI87" s="124"/>
      <c r="AJ87" s="176">
        <v>107525</v>
      </c>
      <c r="AK87" s="176">
        <v>-78216</v>
      </c>
      <c r="AL87" s="176">
        <v>40480</v>
      </c>
      <c r="AM87" s="160"/>
      <c r="AN87" s="160">
        <v>93888</v>
      </c>
      <c r="AO87" s="160"/>
      <c r="AP87" s="160">
        <v>0</v>
      </c>
      <c r="AQ87" s="160"/>
      <c r="AR87" s="160">
        <v>30000</v>
      </c>
      <c r="AS87" s="160"/>
      <c r="AT87" s="160"/>
      <c r="AU87" s="83"/>
      <c r="AV87" s="160"/>
      <c r="AW87" s="161">
        <f t="shared" si="10"/>
        <v>123888</v>
      </c>
      <c r="AX87" s="83"/>
      <c r="AY87" s="162"/>
      <c r="AZ87" s="83"/>
      <c r="BA87" s="162"/>
      <c r="BB87" s="83"/>
      <c r="BC87" s="162"/>
      <c r="BD87" s="83" t="s">
        <v>2941</v>
      </c>
      <c r="BE87" s="162">
        <v>7</v>
      </c>
      <c r="BF87" s="159">
        <f t="shared" si="11"/>
        <v>123895</v>
      </c>
    </row>
    <row r="88" spans="1:58" s="82" customFormat="1" ht="19.899999999999999" customHeight="1">
      <c r="A88" s="131">
        <v>84</v>
      </c>
      <c r="B88" s="70" t="s">
        <v>116</v>
      </c>
      <c r="C88" s="70" t="s">
        <v>295</v>
      </c>
      <c r="D88" s="199" t="s">
        <v>296</v>
      </c>
      <c r="E88" s="77" t="s">
        <v>744</v>
      </c>
      <c r="F88" s="131" t="s">
        <v>581</v>
      </c>
      <c r="G88" s="63" t="s">
        <v>590</v>
      </c>
      <c r="H88" s="70" t="s">
        <v>745</v>
      </c>
      <c r="I88" s="70" t="s">
        <v>897</v>
      </c>
      <c r="J88" s="78" t="s">
        <v>22</v>
      </c>
      <c r="K88" s="131" t="s">
        <v>933</v>
      </c>
      <c r="L88" s="83" t="s">
        <v>961</v>
      </c>
      <c r="M88" s="83"/>
      <c r="N88" s="172">
        <v>10</v>
      </c>
      <c r="O88" s="92">
        <f t="shared" si="9"/>
        <v>3</v>
      </c>
      <c r="P88" s="172">
        <v>13</v>
      </c>
      <c r="Q88" s="173">
        <f t="shared" si="12"/>
        <v>0.76923076923076927</v>
      </c>
      <c r="R88" s="92" t="str">
        <f>IF(Q88&lt;0.3, "미흡","적합")</f>
        <v>적합</v>
      </c>
      <c r="S88" s="140">
        <v>1123</v>
      </c>
      <c r="T88" s="140">
        <v>1344</v>
      </c>
      <c r="U88" s="140">
        <v>1174</v>
      </c>
      <c r="V88" s="140">
        <v>40</v>
      </c>
      <c r="W88" s="140">
        <v>40</v>
      </c>
      <c r="X88" s="140">
        <v>40</v>
      </c>
      <c r="Y88" s="92"/>
      <c r="Z88" s="181" t="s">
        <v>2907</v>
      </c>
      <c r="AA88" s="181" t="s">
        <v>2907</v>
      </c>
      <c r="AB88" s="181" t="s">
        <v>2907</v>
      </c>
      <c r="AC88" s="182" t="s">
        <v>2907</v>
      </c>
      <c r="AD88" s="124"/>
      <c r="AE88" s="124"/>
      <c r="AF88" s="178" t="s">
        <v>2907</v>
      </c>
      <c r="AG88" s="178" t="s">
        <v>2907</v>
      </c>
      <c r="AH88" s="178" t="s">
        <v>2907</v>
      </c>
      <c r="AI88" s="124"/>
      <c r="AJ88" s="176">
        <v>231288</v>
      </c>
      <c r="AK88" s="176">
        <v>-143161</v>
      </c>
      <c r="AL88" s="176">
        <v>12041</v>
      </c>
      <c r="AM88" s="160"/>
      <c r="AN88" s="160">
        <v>105708</v>
      </c>
      <c r="AO88" s="160"/>
      <c r="AP88" s="160">
        <v>18800</v>
      </c>
      <c r="AQ88" s="160"/>
      <c r="AR88" s="160">
        <v>28839</v>
      </c>
      <c r="AS88" s="160"/>
      <c r="AT88" s="160">
        <v>7113</v>
      </c>
      <c r="AU88" s="83"/>
      <c r="AV88" s="160">
        <v>0</v>
      </c>
      <c r="AW88" s="161">
        <f t="shared" si="10"/>
        <v>160460</v>
      </c>
      <c r="AX88" s="83"/>
      <c r="AY88" s="162">
        <v>0</v>
      </c>
      <c r="AZ88" s="83"/>
      <c r="BA88" s="162">
        <v>0</v>
      </c>
      <c r="BB88" s="83"/>
      <c r="BC88" s="162">
        <v>0</v>
      </c>
      <c r="BD88" s="83" t="s">
        <v>3110</v>
      </c>
      <c r="BE88" s="162">
        <v>3340</v>
      </c>
      <c r="BF88" s="159">
        <f t="shared" si="11"/>
        <v>163800</v>
      </c>
    </row>
    <row r="89" spans="1:58" s="222" customFormat="1" ht="19.899999999999999" customHeight="1">
      <c r="A89" s="203">
        <v>85</v>
      </c>
      <c r="B89" s="205" t="s">
        <v>297</v>
      </c>
      <c r="C89" s="205" t="s">
        <v>298</v>
      </c>
      <c r="D89" s="205" t="s">
        <v>299</v>
      </c>
      <c r="E89" s="223" t="s">
        <v>746</v>
      </c>
      <c r="F89" s="224" t="s">
        <v>569</v>
      </c>
      <c r="G89" s="224" t="s">
        <v>605</v>
      </c>
      <c r="H89" s="205" t="s">
        <v>747</v>
      </c>
      <c r="I89" s="205" t="s">
        <v>898</v>
      </c>
      <c r="J89" s="207" t="s">
        <v>22</v>
      </c>
      <c r="K89" s="203" t="s">
        <v>936</v>
      </c>
      <c r="L89" s="218" t="s">
        <v>952</v>
      </c>
      <c r="M89" s="218"/>
      <c r="N89" s="225">
        <v>5</v>
      </c>
      <c r="O89" s="210">
        <f t="shared" si="9"/>
        <v>6</v>
      </c>
      <c r="P89" s="225">
        <v>11</v>
      </c>
      <c r="Q89" s="211">
        <f t="shared" si="12"/>
        <v>0.45454545454545453</v>
      </c>
      <c r="R89" s="210" t="str">
        <f>IF(Q89&lt;0.2, "미흡","적합")</f>
        <v>적합</v>
      </c>
      <c r="S89" s="126">
        <v>1015</v>
      </c>
      <c r="T89" s="126">
        <v>976</v>
      </c>
      <c r="U89" s="126">
        <v>997</v>
      </c>
      <c r="V89" s="126">
        <v>40</v>
      </c>
      <c r="W89" s="126">
        <v>40</v>
      </c>
      <c r="X89" s="126">
        <v>40</v>
      </c>
      <c r="Y89" s="210"/>
      <c r="Z89" s="126">
        <v>250</v>
      </c>
      <c r="AA89" s="126">
        <v>42074</v>
      </c>
      <c r="AB89" s="126">
        <v>42324</v>
      </c>
      <c r="AC89" s="226">
        <v>6.0000000000000001E-3</v>
      </c>
      <c r="AD89" s="126"/>
      <c r="AE89" s="126"/>
      <c r="AF89" s="126">
        <v>84</v>
      </c>
      <c r="AG89" s="126">
        <v>192</v>
      </c>
      <c r="AH89" s="126"/>
      <c r="AI89" s="126"/>
      <c r="AJ89" s="216">
        <v>319646</v>
      </c>
      <c r="AK89" s="216">
        <v>-159692</v>
      </c>
      <c r="AL89" s="216">
        <v>8052</v>
      </c>
      <c r="AM89" s="217" t="s">
        <v>3111</v>
      </c>
      <c r="AN89" s="217">
        <v>169375</v>
      </c>
      <c r="AO89" s="217"/>
      <c r="AP89" s="217">
        <v>0</v>
      </c>
      <c r="AQ89" s="217" t="s">
        <v>3112</v>
      </c>
      <c r="AR89" s="217">
        <v>44000</v>
      </c>
      <c r="AS89" s="217" t="s">
        <v>3113</v>
      </c>
      <c r="AT89" s="217">
        <v>14133</v>
      </c>
      <c r="AU89" s="218" t="s">
        <v>3114</v>
      </c>
      <c r="AV89" s="217">
        <v>43000</v>
      </c>
      <c r="AW89" s="219">
        <f t="shared" si="10"/>
        <v>270508</v>
      </c>
      <c r="AX89" s="218"/>
      <c r="AY89" s="220">
        <v>0</v>
      </c>
      <c r="AZ89" s="218"/>
      <c r="BA89" s="220">
        <v>0</v>
      </c>
      <c r="BB89" s="218"/>
      <c r="BC89" s="220">
        <v>0</v>
      </c>
      <c r="BD89" s="218"/>
      <c r="BE89" s="220">
        <v>0</v>
      </c>
      <c r="BF89" s="221">
        <f t="shared" si="11"/>
        <v>270508</v>
      </c>
    </row>
    <row r="90" spans="1:58" s="82" customFormat="1" ht="19.899999999999999" customHeight="1">
      <c r="A90" s="131">
        <v>86</v>
      </c>
      <c r="B90" s="70" t="s">
        <v>85</v>
      </c>
      <c r="C90" s="70" t="s">
        <v>301</v>
      </c>
      <c r="D90" s="70" t="s">
        <v>302</v>
      </c>
      <c r="E90" s="78" t="s">
        <v>748</v>
      </c>
      <c r="F90" s="70" t="s">
        <v>581</v>
      </c>
      <c r="G90" s="70" t="s">
        <v>590</v>
      </c>
      <c r="H90" s="70" t="s">
        <v>749</v>
      </c>
      <c r="I90" s="70" t="s">
        <v>899</v>
      </c>
      <c r="J90" s="78" t="s">
        <v>22</v>
      </c>
      <c r="K90" s="78" t="s">
        <v>936</v>
      </c>
      <c r="L90" s="83">
        <v>1</v>
      </c>
      <c r="M90" s="83"/>
      <c r="N90" s="172">
        <v>28</v>
      </c>
      <c r="O90" s="92">
        <f t="shared" si="9"/>
        <v>20</v>
      </c>
      <c r="P90" s="172">
        <v>48</v>
      </c>
      <c r="Q90" s="173">
        <f t="shared" si="12"/>
        <v>0.58333333333333337</v>
      </c>
      <c r="R90" s="92" t="str">
        <f>IF(Q90&lt;0.3, "미흡","적합")</f>
        <v>적합</v>
      </c>
      <c r="S90" s="140">
        <v>919</v>
      </c>
      <c r="T90" s="140">
        <v>2055</v>
      </c>
      <c r="U90" s="140">
        <v>1392</v>
      </c>
      <c r="V90" s="140">
        <v>29</v>
      </c>
      <c r="W90" s="140">
        <v>40</v>
      </c>
      <c r="X90" s="140">
        <v>33</v>
      </c>
      <c r="Y90" s="92"/>
      <c r="Z90" s="181" t="s">
        <v>2907</v>
      </c>
      <c r="AA90" s="181" t="s">
        <v>2907</v>
      </c>
      <c r="AB90" s="181" t="s">
        <v>2907</v>
      </c>
      <c r="AC90" s="182" t="s">
        <v>2907</v>
      </c>
      <c r="AD90" s="124"/>
      <c r="AE90" s="124"/>
      <c r="AF90" s="178" t="s">
        <v>2907</v>
      </c>
      <c r="AG90" s="178" t="s">
        <v>2907</v>
      </c>
      <c r="AH90" s="178" t="s">
        <v>2907</v>
      </c>
      <c r="AI90" s="124"/>
      <c r="AJ90" s="176">
        <v>1472220</v>
      </c>
      <c r="AK90" s="176">
        <v>-61248</v>
      </c>
      <c r="AL90" s="176">
        <v>8114</v>
      </c>
      <c r="AM90" s="160"/>
      <c r="AN90" s="160">
        <v>0</v>
      </c>
      <c r="AO90" s="160"/>
      <c r="AP90" s="160">
        <v>0</v>
      </c>
      <c r="AQ90" s="160"/>
      <c r="AR90" s="160">
        <v>0</v>
      </c>
      <c r="AS90" s="160"/>
      <c r="AT90" s="160">
        <v>8451</v>
      </c>
      <c r="AU90" s="83" t="s">
        <v>3115</v>
      </c>
      <c r="AV90" s="160">
        <v>99868</v>
      </c>
      <c r="AW90" s="161">
        <f t="shared" si="10"/>
        <v>108319</v>
      </c>
      <c r="AX90" s="83"/>
      <c r="AY90" s="162">
        <v>0</v>
      </c>
      <c r="AZ90" s="83"/>
      <c r="BA90" s="162">
        <v>0</v>
      </c>
      <c r="BB90" s="83"/>
      <c r="BC90" s="162">
        <v>0</v>
      </c>
      <c r="BD90" s="83"/>
      <c r="BE90" s="162">
        <v>1690</v>
      </c>
      <c r="BF90" s="159">
        <f t="shared" si="11"/>
        <v>110009</v>
      </c>
    </row>
    <row r="91" spans="1:58" s="82" customFormat="1" ht="19.899999999999999" customHeight="1">
      <c r="A91" s="131">
        <v>87</v>
      </c>
      <c r="B91" s="70" t="s">
        <v>85</v>
      </c>
      <c r="C91" s="70" t="s">
        <v>304</v>
      </c>
      <c r="D91" s="70" t="s">
        <v>305</v>
      </c>
      <c r="E91" s="77" t="s">
        <v>750</v>
      </c>
      <c r="F91" s="70" t="s">
        <v>574</v>
      </c>
      <c r="G91" s="70" t="s">
        <v>590</v>
      </c>
      <c r="H91" s="70" t="s">
        <v>751</v>
      </c>
      <c r="I91" s="70" t="s">
        <v>900</v>
      </c>
      <c r="J91" s="78" t="s">
        <v>22</v>
      </c>
      <c r="K91" s="131" t="s">
        <v>933</v>
      </c>
      <c r="L91" s="83" t="s">
        <v>943</v>
      </c>
      <c r="M91" s="83"/>
      <c r="N91" s="172">
        <v>14</v>
      </c>
      <c r="O91" s="92">
        <f t="shared" si="9"/>
        <v>122</v>
      </c>
      <c r="P91" s="172">
        <v>136</v>
      </c>
      <c r="Q91" s="173">
        <f t="shared" si="12"/>
        <v>0.10294117647058823</v>
      </c>
      <c r="R91" s="92" t="s">
        <v>967</v>
      </c>
      <c r="S91" s="140">
        <v>1534</v>
      </c>
      <c r="T91" s="140">
        <v>2802</v>
      </c>
      <c r="U91" s="140">
        <v>2671</v>
      </c>
      <c r="V91" s="140">
        <v>40</v>
      </c>
      <c r="W91" s="140">
        <v>40</v>
      </c>
      <c r="X91" s="140">
        <v>40</v>
      </c>
      <c r="Y91" s="92"/>
      <c r="Z91" s="181" t="s">
        <v>2907</v>
      </c>
      <c r="AA91" s="181" t="s">
        <v>2907</v>
      </c>
      <c r="AB91" s="181" t="s">
        <v>2907</v>
      </c>
      <c r="AC91" s="182" t="s">
        <v>2907</v>
      </c>
      <c r="AD91" s="124"/>
      <c r="AE91" s="124"/>
      <c r="AF91" s="148"/>
      <c r="AG91" s="148">
        <v>47</v>
      </c>
      <c r="AH91" s="148"/>
      <c r="AI91" s="124"/>
      <c r="AJ91" s="176">
        <v>212230970</v>
      </c>
      <c r="AK91" s="176">
        <v>3357590</v>
      </c>
      <c r="AL91" s="176">
        <v>2963145</v>
      </c>
      <c r="AM91" s="160"/>
      <c r="AN91" s="160">
        <v>0</v>
      </c>
      <c r="AO91" s="160"/>
      <c r="AP91" s="160">
        <v>0</v>
      </c>
      <c r="AQ91" s="160"/>
      <c r="AR91" s="160">
        <v>0</v>
      </c>
      <c r="AS91" s="160"/>
      <c r="AT91" s="160">
        <v>0</v>
      </c>
      <c r="AU91" s="83"/>
      <c r="AV91" s="160">
        <v>0</v>
      </c>
      <c r="AW91" s="161">
        <f t="shared" si="10"/>
        <v>0</v>
      </c>
      <c r="AX91" s="83"/>
      <c r="AY91" s="162">
        <v>0</v>
      </c>
      <c r="AZ91" s="83"/>
      <c r="BA91" s="162">
        <v>0</v>
      </c>
      <c r="BB91" s="83"/>
      <c r="BC91" s="162">
        <v>0</v>
      </c>
      <c r="BD91" s="83" t="s">
        <v>3116</v>
      </c>
      <c r="BE91" s="162">
        <v>331922</v>
      </c>
      <c r="BF91" s="159">
        <f t="shared" ref="BF91:BF98" si="13">AW91+AY91+BA91+BC91+BE91</f>
        <v>331922</v>
      </c>
    </row>
    <row r="92" spans="1:58" s="82" customFormat="1" ht="19.899999999999999" customHeight="1">
      <c r="A92" s="131">
        <v>88</v>
      </c>
      <c r="B92" s="131" t="s">
        <v>273</v>
      </c>
      <c r="C92" s="70" t="s">
        <v>306</v>
      </c>
      <c r="D92" s="70" t="s">
        <v>307</v>
      </c>
      <c r="E92" s="78" t="s">
        <v>752</v>
      </c>
      <c r="F92" s="70" t="s">
        <v>581</v>
      </c>
      <c r="G92" s="70" t="s">
        <v>573</v>
      </c>
      <c r="H92" s="70" t="s">
        <v>753</v>
      </c>
      <c r="I92" s="70" t="s">
        <v>901</v>
      </c>
      <c r="J92" s="78" t="s">
        <v>22</v>
      </c>
      <c r="K92" s="131" t="s">
        <v>933</v>
      </c>
      <c r="L92" s="83">
        <v>1</v>
      </c>
      <c r="M92" s="83"/>
      <c r="N92" s="172">
        <v>49</v>
      </c>
      <c r="O92" s="92">
        <f t="shared" si="9"/>
        <v>8</v>
      </c>
      <c r="P92" s="172">
        <v>57</v>
      </c>
      <c r="Q92" s="173">
        <f t="shared" si="12"/>
        <v>0.85964912280701755</v>
      </c>
      <c r="R92" s="92" t="str">
        <f>IF(Q92&lt;0.3, "미흡","적합")</f>
        <v>적합</v>
      </c>
      <c r="S92" s="138">
        <v>1094</v>
      </c>
      <c r="T92" s="138">
        <v>1156</v>
      </c>
      <c r="U92" s="140">
        <v>1102</v>
      </c>
      <c r="V92" s="138">
        <v>38</v>
      </c>
      <c r="W92" s="138">
        <v>41</v>
      </c>
      <c r="X92" s="140">
        <v>38</v>
      </c>
      <c r="Y92" s="92"/>
      <c r="Z92" s="138">
        <v>134</v>
      </c>
      <c r="AA92" s="138">
        <v>0</v>
      </c>
      <c r="AB92" s="138">
        <v>134</v>
      </c>
      <c r="AC92" s="177">
        <v>1</v>
      </c>
      <c r="AD92" s="124"/>
      <c r="AE92" s="124"/>
      <c r="AF92" s="148"/>
      <c r="AG92" s="148">
        <v>17</v>
      </c>
      <c r="AH92" s="148">
        <v>9019</v>
      </c>
      <c r="AI92" s="124"/>
      <c r="AJ92" s="176">
        <v>3224638</v>
      </c>
      <c r="AK92" s="176">
        <v>-105067</v>
      </c>
      <c r="AL92" s="176">
        <v>3305</v>
      </c>
      <c r="AM92" s="160"/>
      <c r="AN92" s="160">
        <v>80956</v>
      </c>
      <c r="AO92" s="160"/>
      <c r="AP92" s="160">
        <v>0</v>
      </c>
      <c r="AQ92" s="160"/>
      <c r="AR92" s="160">
        <v>0</v>
      </c>
      <c r="AS92" s="160"/>
      <c r="AT92" s="160">
        <v>16442</v>
      </c>
      <c r="AU92" s="83" t="s">
        <v>3117</v>
      </c>
      <c r="AV92" s="160">
        <v>5904</v>
      </c>
      <c r="AW92" s="161">
        <f t="shared" si="10"/>
        <v>103302</v>
      </c>
      <c r="AX92" s="83"/>
      <c r="AY92" s="162">
        <v>0</v>
      </c>
      <c r="AZ92" s="83"/>
      <c r="BA92" s="162">
        <v>0</v>
      </c>
      <c r="BB92" s="83"/>
      <c r="BC92" s="162">
        <v>0</v>
      </c>
      <c r="BD92" s="83" t="s">
        <v>3118</v>
      </c>
      <c r="BE92" s="162">
        <v>1861</v>
      </c>
      <c r="BF92" s="159">
        <f t="shared" si="13"/>
        <v>105163</v>
      </c>
    </row>
    <row r="93" spans="1:58" s="82" customFormat="1" ht="19.899999999999999" customHeight="1">
      <c r="A93" s="131">
        <v>89</v>
      </c>
      <c r="B93" s="70" t="s">
        <v>309</v>
      </c>
      <c r="C93" s="70" t="s">
        <v>310</v>
      </c>
      <c r="D93" s="70" t="s">
        <v>467</v>
      </c>
      <c r="E93" s="78" t="s">
        <v>754</v>
      </c>
      <c r="F93" s="70" t="s">
        <v>569</v>
      </c>
      <c r="G93" s="70" t="s">
        <v>570</v>
      </c>
      <c r="H93" s="70" t="s">
        <v>755</v>
      </c>
      <c r="I93" s="70" t="s">
        <v>902</v>
      </c>
      <c r="J93" s="131" t="s">
        <v>12</v>
      </c>
      <c r="K93" s="131" t="s">
        <v>933</v>
      </c>
      <c r="L93" s="67" t="s">
        <v>939</v>
      </c>
      <c r="M93" s="67"/>
      <c r="N93" s="92">
        <v>114</v>
      </c>
      <c r="O93" s="92">
        <f t="shared" si="9"/>
        <v>112</v>
      </c>
      <c r="P93" s="92">
        <v>226</v>
      </c>
      <c r="Q93" s="173">
        <f t="shared" si="12"/>
        <v>0.50442477876106195</v>
      </c>
      <c r="R93" s="92" t="str">
        <f>IF(Q93&lt;0.2, "미흡","적합")</f>
        <v>적합</v>
      </c>
      <c r="S93" s="138">
        <v>624</v>
      </c>
      <c r="T93" s="138">
        <v>737</v>
      </c>
      <c r="U93" s="140">
        <v>680</v>
      </c>
      <c r="V93" s="138">
        <v>19</v>
      </c>
      <c r="W93" s="138">
        <v>21</v>
      </c>
      <c r="X93" s="140">
        <v>20</v>
      </c>
      <c r="Y93" s="92"/>
      <c r="Z93" s="138">
        <v>5622</v>
      </c>
      <c r="AA93" s="138">
        <v>35</v>
      </c>
      <c r="AB93" s="138">
        <v>5657</v>
      </c>
      <c r="AC93" s="177">
        <v>0.99381297507512811</v>
      </c>
      <c r="AD93" s="124"/>
      <c r="AE93" s="124"/>
      <c r="AF93" s="148"/>
      <c r="AG93" s="148"/>
      <c r="AH93" s="148"/>
      <c r="AI93" s="124"/>
      <c r="AJ93" s="176">
        <v>1983554</v>
      </c>
      <c r="AK93" s="176">
        <v>19695</v>
      </c>
      <c r="AL93" s="176">
        <v>19695</v>
      </c>
      <c r="AM93" s="160"/>
      <c r="AN93" s="160">
        <v>18613</v>
      </c>
      <c r="AO93" s="160"/>
      <c r="AP93" s="160">
        <v>0</v>
      </c>
      <c r="AQ93" s="160"/>
      <c r="AR93" s="160">
        <v>7292</v>
      </c>
      <c r="AS93" s="160"/>
      <c r="AT93" s="160">
        <v>0</v>
      </c>
      <c r="AU93" s="83"/>
      <c r="AV93" s="160">
        <v>0</v>
      </c>
      <c r="AW93" s="161">
        <f t="shared" si="10"/>
        <v>25905</v>
      </c>
      <c r="AX93" s="83" t="s">
        <v>3119</v>
      </c>
      <c r="AY93" s="162">
        <v>17348</v>
      </c>
      <c r="AZ93" s="83"/>
      <c r="BA93" s="162">
        <v>0</v>
      </c>
      <c r="BB93" s="83"/>
      <c r="BC93" s="162">
        <v>0</v>
      </c>
      <c r="BD93" s="83"/>
      <c r="BE93" s="162">
        <v>0</v>
      </c>
      <c r="BF93" s="159">
        <f t="shared" si="13"/>
        <v>43253</v>
      </c>
    </row>
    <row r="94" spans="1:58" s="82" customFormat="1" ht="19.899999999999999" customHeight="1">
      <c r="A94" s="131">
        <v>90</v>
      </c>
      <c r="B94" s="70" t="s">
        <v>314</v>
      </c>
      <c r="C94" s="70" t="s">
        <v>315</v>
      </c>
      <c r="D94" s="70" t="s">
        <v>316</v>
      </c>
      <c r="E94" s="78" t="s">
        <v>756</v>
      </c>
      <c r="F94" s="70" t="s">
        <v>569</v>
      </c>
      <c r="G94" s="70" t="s">
        <v>570</v>
      </c>
      <c r="H94" s="70" t="s">
        <v>757</v>
      </c>
      <c r="I94" s="70" t="s">
        <v>903</v>
      </c>
      <c r="J94" s="78" t="s">
        <v>22</v>
      </c>
      <c r="K94" s="131" t="s">
        <v>936</v>
      </c>
      <c r="L94" s="83" t="s">
        <v>961</v>
      </c>
      <c r="M94" s="83"/>
      <c r="N94" s="172">
        <v>29</v>
      </c>
      <c r="O94" s="92">
        <f t="shared" si="9"/>
        <v>30</v>
      </c>
      <c r="P94" s="172">
        <v>59</v>
      </c>
      <c r="Q94" s="173">
        <f t="shared" si="12"/>
        <v>0.49152542372881358</v>
      </c>
      <c r="R94" s="92" t="str">
        <f>IF(Q94&lt;0.2, "미흡","적합")</f>
        <v>적합</v>
      </c>
      <c r="S94" s="140">
        <v>974</v>
      </c>
      <c r="T94" s="140">
        <v>1124</v>
      </c>
      <c r="U94" s="140">
        <v>1050</v>
      </c>
      <c r="V94" s="140">
        <v>34</v>
      </c>
      <c r="W94" s="140">
        <v>33</v>
      </c>
      <c r="X94" s="140">
        <v>33</v>
      </c>
      <c r="Y94" s="92"/>
      <c r="Z94" s="138">
        <v>797</v>
      </c>
      <c r="AA94" s="138">
        <v>54</v>
      </c>
      <c r="AB94" s="138">
        <v>851</v>
      </c>
      <c r="AC94" s="177">
        <v>0.93654524089306701</v>
      </c>
      <c r="AD94" s="124"/>
      <c r="AE94" s="124"/>
      <c r="AF94" s="148">
        <v>1102</v>
      </c>
      <c r="AG94" s="148"/>
      <c r="AH94" s="148"/>
      <c r="AI94" s="124"/>
      <c r="AJ94" s="176">
        <v>1157768</v>
      </c>
      <c r="AK94" s="176">
        <v>-148959</v>
      </c>
      <c r="AL94" s="176">
        <v>-16831</v>
      </c>
      <c r="AM94" s="160"/>
      <c r="AN94" s="160">
        <v>121233</v>
      </c>
      <c r="AO94" s="160"/>
      <c r="AP94" s="160">
        <v>2970</v>
      </c>
      <c r="AQ94" s="160"/>
      <c r="AR94" s="160">
        <v>10000</v>
      </c>
      <c r="AS94" s="160"/>
      <c r="AT94" s="160">
        <v>0</v>
      </c>
      <c r="AU94" s="83"/>
      <c r="AV94" s="160">
        <v>0</v>
      </c>
      <c r="AW94" s="161">
        <f t="shared" si="10"/>
        <v>134203</v>
      </c>
      <c r="AX94" s="83"/>
      <c r="AY94" s="162">
        <v>0</v>
      </c>
      <c r="AZ94" s="83"/>
      <c r="BA94" s="162">
        <v>0</v>
      </c>
      <c r="BB94" s="83"/>
      <c r="BC94" s="162">
        <v>0</v>
      </c>
      <c r="BD94" s="83" t="s">
        <v>3120</v>
      </c>
      <c r="BE94" s="162">
        <v>2706</v>
      </c>
      <c r="BF94" s="159">
        <f t="shared" si="13"/>
        <v>136909</v>
      </c>
    </row>
    <row r="95" spans="1:58" s="82" customFormat="1" ht="19.899999999999999" customHeight="1">
      <c r="A95" s="131">
        <v>91</v>
      </c>
      <c r="B95" s="70" t="s">
        <v>38</v>
      </c>
      <c r="C95" s="70" t="s">
        <v>319</v>
      </c>
      <c r="D95" s="199" t="s">
        <v>320</v>
      </c>
      <c r="E95" s="78" t="s">
        <v>758</v>
      </c>
      <c r="F95" s="70" t="s">
        <v>581</v>
      </c>
      <c r="G95" s="70" t="s">
        <v>759</v>
      </c>
      <c r="H95" s="70" t="s">
        <v>760</v>
      </c>
      <c r="I95" s="70" t="s">
        <v>904</v>
      </c>
      <c r="J95" s="78" t="s">
        <v>22</v>
      </c>
      <c r="K95" s="78" t="s">
        <v>936</v>
      </c>
      <c r="L95" s="83" t="s">
        <v>934</v>
      </c>
      <c r="M95" s="83"/>
      <c r="N95" s="172">
        <v>5</v>
      </c>
      <c r="O95" s="92">
        <f t="shared" si="9"/>
        <v>10</v>
      </c>
      <c r="P95" s="172">
        <v>15</v>
      </c>
      <c r="Q95" s="173">
        <f t="shared" si="12"/>
        <v>0.33333333333333331</v>
      </c>
      <c r="R95" s="92" t="str">
        <f t="shared" ref="R95:R102" si="14">IF(Q95&lt;0.3, "미흡","적합")</f>
        <v>적합</v>
      </c>
      <c r="S95" s="138">
        <v>1015</v>
      </c>
      <c r="T95" s="138">
        <v>1062</v>
      </c>
      <c r="U95" s="140">
        <v>1046</v>
      </c>
      <c r="V95" s="138">
        <v>40</v>
      </c>
      <c r="W95" s="138">
        <v>36</v>
      </c>
      <c r="X95" s="140">
        <v>37</v>
      </c>
      <c r="Y95" s="92"/>
      <c r="Z95" s="138">
        <v>4944</v>
      </c>
      <c r="AA95" s="138">
        <v>1444</v>
      </c>
      <c r="AB95" s="138">
        <v>6388</v>
      </c>
      <c r="AC95" s="177">
        <v>0.77395115842204132</v>
      </c>
      <c r="AD95" s="124"/>
      <c r="AE95" s="124"/>
      <c r="AF95" s="148"/>
      <c r="AG95" s="148"/>
      <c r="AH95" s="148"/>
      <c r="AI95" s="124"/>
      <c r="AJ95" s="176">
        <v>280445</v>
      </c>
      <c r="AK95" s="176">
        <v>-81323</v>
      </c>
      <c r="AL95" s="176">
        <v>14164</v>
      </c>
      <c r="AM95" s="160"/>
      <c r="AN95" s="160">
        <v>80710</v>
      </c>
      <c r="AO95" s="160"/>
      <c r="AP95" s="160">
        <v>2000</v>
      </c>
      <c r="AQ95" s="160"/>
      <c r="AR95" s="160">
        <v>14500</v>
      </c>
      <c r="AS95" s="160"/>
      <c r="AT95" s="160">
        <v>0</v>
      </c>
      <c r="AU95" s="83"/>
      <c r="AV95" s="160">
        <v>0</v>
      </c>
      <c r="AW95" s="161">
        <f t="shared" si="10"/>
        <v>97210</v>
      </c>
      <c r="AX95" s="83"/>
      <c r="AY95" s="162">
        <v>0</v>
      </c>
      <c r="AZ95" s="83"/>
      <c r="BA95" s="162">
        <v>0</v>
      </c>
      <c r="BB95" s="83"/>
      <c r="BC95" s="162">
        <v>0</v>
      </c>
      <c r="BD95" s="83" t="s">
        <v>3118</v>
      </c>
      <c r="BE95" s="162">
        <v>61</v>
      </c>
      <c r="BF95" s="159">
        <f t="shared" si="13"/>
        <v>97271</v>
      </c>
    </row>
    <row r="96" spans="1:58" s="82" customFormat="1" ht="19.899999999999999" customHeight="1">
      <c r="A96" s="131">
        <v>92</v>
      </c>
      <c r="B96" s="70" t="s">
        <v>38</v>
      </c>
      <c r="C96" s="70" t="s">
        <v>321</v>
      </c>
      <c r="D96" s="199" t="s">
        <v>322</v>
      </c>
      <c r="E96" s="77" t="s">
        <v>761</v>
      </c>
      <c r="F96" s="70" t="s">
        <v>581</v>
      </c>
      <c r="G96" s="70" t="s">
        <v>590</v>
      </c>
      <c r="H96" s="70" t="s">
        <v>762</v>
      </c>
      <c r="I96" s="70" t="s">
        <v>905</v>
      </c>
      <c r="J96" s="78" t="s">
        <v>22</v>
      </c>
      <c r="K96" s="131" t="s">
        <v>936</v>
      </c>
      <c r="L96" s="83" t="s">
        <v>938</v>
      </c>
      <c r="M96" s="83"/>
      <c r="N96" s="172">
        <v>5</v>
      </c>
      <c r="O96" s="92">
        <f t="shared" si="9"/>
        <v>5</v>
      </c>
      <c r="P96" s="172">
        <v>10</v>
      </c>
      <c r="Q96" s="173">
        <f t="shared" si="12"/>
        <v>0.5</v>
      </c>
      <c r="R96" s="92" t="str">
        <f t="shared" si="14"/>
        <v>적합</v>
      </c>
      <c r="S96" s="138">
        <v>1120</v>
      </c>
      <c r="T96" s="138">
        <v>1166</v>
      </c>
      <c r="U96" s="140">
        <v>1143</v>
      </c>
      <c r="V96" s="138">
        <v>40</v>
      </c>
      <c r="W96" s="138">
        <v>40</v>
      </c>
      <c r="X96" s="140">
        <v>40</v>
      </c>
      <c r="Y96" s="92"/>
      <c r="Z96" s="138">
        <v>47</v>
      </c>
      <c r="AA96" s="138">
        <v>0</v>
      </c>
      <c r="AB96" s="138">
        <v>47</v>
      </c>
      <c r="AC96" s="177">
        <v>1</v>
      </c>
      <c r="AD96" s="124"/>
      <c r="AE96" s="124"/>
      <c r="AF96" s="148"/>
      <c r="AG96" s="148">
        <v>15</v>
      </c>
      <c r="AH96" s="148"/>
      <c r="AI96" s="124"/>
      <c r="AJ96" s="176">
        <v>441323</v>
      </c>
      <c r="AK96" s="176">
        <v>-89135</v>
      </c>
      <c r="AL96" s="176">
        <v>11033</v>
      </c>
      <c r="AM96" s="160"/>
      <c r="AN96" s="160">
        <v>86253</v>
      </c>
      <c r="AO96" s="160"/>
      <c r="AP96" s="160"/>
      <c r="AQ96" s="160"/>
      <c r="AR96" s="160">
        <v>13900</v>
      </c>
      <c r="AS96" s="160"/>
      <c r="AT96" s="160"/>
      <c r="AU96" s="83"/>
      <c r="AV96" s="160"/>
      <c r="AW96" s="161">
        <f t="shared" si="10"/>
        <v>100153</v>
      </c>
      <c r="AX96" s="83"/>
      <c r="AY96" s="162"/>
      <c r="AZ96" s="83"/>
      <c r="BA96" s="162"/>
      <c r="BB96" s="83"/>
      <c r="BC96" s="162"/>
      <c r="BD96" s="83" t="s">
        <v>2941</v>
      </c>
      <c r="BE96" s="162">
        <v>19</v>
      </c>
      <c r="BF96" s="159">
        <f t="shared" si="13"/>
        <v>100172</v>
      </c>
    </row>
    <row r="97" spans="1:58" s="82" customFormat="1" ht="19.899999999999999" customHeight="1">
      <c r="A97" s="131">
        <v>93</v>
      </c>
      <c r="B97" s="70" t="s">
        <v>85</v>
      </c>
      <c r="C97" s="70" t="s">
        <v>323</v>
      </c>
      <c r="D97" s="70" t="s">
        <v>324</v>
      </c>
      <c r="E97" s="78" t="s">
        <v>763</v>
      </c>
      <c r="F97" s="70" t="s">
        <v>966</v>
      </c>
      <c r="G97" s="70" t="s">
        <v>590</v>
      </c>
      <c r="H97" s="70" t="s">
        <v>764</v>
      </c>
      <c r="I97" s="70" t="s">
        <v>906</v>
      </c>
      <c r="J97" s="131" t="s">
        <v>12</v>
      </c>
      <c r="K97" s="131" t="s">
        <v>933</v>
      </c>
      <c r="L97" s="83">
        <v>4</v>
      </c>
      <c r="M97" s="83"/>
      <c r="N97" s="92">
        <v>4</v>
      </c>
      <c r="O97" s="92">
        <f t="shared" si="9"/>
        <v>6</v>
      </c>
      <c r="P97" s="92">
        <v>10</v>
      </c>
      <c r="Q97" s="173">
        <f t="shared" si="12"/>
        <v>0.4</v>
      </c>
      <c r="R97" s="92" t="str">
        <f t="shared" si="14"/>
        <v>적합</v>
      </c>
      <c r="S97" s="138">
        <v>1993</v>
      </c>
      <c r="T97" s="138">
        <v>1789</v>
      </c>
      <c r="U97" s="138">
        <v>1870</v>
      </c>
      <c r="V97" s="138">
        <v>40</v>
      </c>
      <c r="W97" s="138">
        <v>40</v>
      </c>
      <c r="X97" s="138">
        <v>40</v>
      </c>
      <c r="Y97" s="92"/>
      <c r="Z97" s="179">
        <v>1540</v>
      </c>
      <c r="AA97" s="138">
        <v>0</v>
      </c>
      <c r="AB97" s="138">
        <v>1540</v>
      </c>
      <c r="AC97" s="177">
        <v>1</v>
      </c>
      <c r="AD97" s="124"/>
      <c r="AE97" s="124"/>
      <c r="AF97" s="148"/>
      <c r="AG97" s="148"/>
      <c r="AH97" s="148"/>
      <c r="AI97" s="124"/>
      <c r="AJ97" s="176">
        <v>1429090</v>
      </c>
      <c r="AK97" s="176">
        <v>104033</v>
      </c>
      <c r="AL97" s="176">
        <v>164493</v>
      </c>
      <c r="AM97" s="160" t="s">
        <v>3121</v>
      </c>
      <c r="AN97" s="160">
        <v>23624</v>
      </c>
      <c r="AO97" s="160"/>
      <c r="AP97" s="160">
        <v>0</v>
      </c>
      <c r="AQ97" s="160"/>
      <c r="AR97" s="160">
        <v>0</v>
      </c>
      <c r="AS97" s="160"/>
      <c r="AT97" s="160">
        <v>0</v>
      </c>
      <c r="AU97" s="83"/>
      <c r="AV97" s="160">
        <v>0</v>
      </c>
      <c r="AW97" s="161">
        <f t="shared" si="10"/>
        <v>23624</v>
      </c>
      <c r="AX97" s="83"/>
      <c r="AY97" s="162">
        <v>0</v>
      </c>
      <c r="AZ97" s="83"/>
      <c r="BA97" s="162">
        <v>0</v>
      </c>
      <c r="BB97" s="83"/>
      <c r="BC97" s="162">
        <v>0</v>
      </c>
      <c r="BD97" s="83" t="s">
        <v>3122</v>
      </c>
      <c r="BE97" s="162">
        <v>38835</v>
      </c>
      <c r="BF97" s="159">
        <f t="shared" si="13"/>
        <v>62459</v>
      </c>
    </row>
    <row r="98" spans="1:58" s="82" customFormat="1" ht="19.899999999999999" customHeight="1">
      <c r="A98" s="131">
        <v>94</v>
      </c>
      <c r="B98" s="70" t="s">
        <v>3165</v>
      </c>
      <c r="C98" s="70" t="s">
        <v>3166</v>
      </c>
      <c r="D98" s="70" t="s">
        <v>3167</v>
      </c>
      <c r="E98" s="78" t="s">
        <v>3168</v>
      </c>
      <c r="F98" s="70" t="s">
        <v>3169</v>
      </c>
      <c r="G98" s="70" t="s">
        <v>3170</v>
      </c>
      <c r="H98" s="70" t="s">
        <v>3171</v>
      </c>
      <c r="I98" s="70" t="s">
        <v>3172</v>
      </c>
      <c r="J98" s="131" t="s">
        <v>3173</v>
      </c>
      <c r="K98" s="131" t="s">
        <v>933</v>
      </c>
      <c r="L98" s="83">
        <v>1</v>
      </c>
      <c r="M98" s="83"/>
      <c r="N98" s="92">
        <v>13</v>
      </c>
      <c r="O98" s="92">
        <f t="shared" si="9"/>
        <v>5</v>
      </c>
      <c r="P98" s="92">
        <v>18</v>
      </c>
      <c r="Q98" s="173">
        <f t="shared" si="12"/>
        <v>0.72222222222222221</v>
      </c>
      <c r="R98" s="92" t="str">
        <f t="shared" si="14"/>
        <v>적합</v>
      </c>
      <c r="S98" s="138">
        <v>1313</v>
      </c>
      <c r="T98" s="138">
        <v>1880</v>
      </c>
      <c r="U98" s="140">
        <v>1470</v>
      </c>
      <c r="V98" s="138">
        <v>40</v>
      </c>
      <c r="W98" s="138">
        <v>40</v>
      </c>
      <c r="X98" s="140">
        <v>40</v>
      </c>
      <c r="Y98" s="92"/>
      <c r="Z98" s="183" t="s">
        <v>2907</v>
      </c>
      <c r="AA98" s="181" t="s">
        <v>2907</v>
      </c>
      <c r="AB98" s="181" t="s">
        <v>2907</v>
      </c>
      <c r="AC98" s="182" t="s">
        <v>2907</v>
      </c>
      <c r="AD98" s="124"/>
      <c r="AE98" s="124"/>
      <c r="AF98" s="148"/>
      <c r="AG98" s="148"/>
      <c r="AH98" s="148"/>
      <c r="AI98" s="124"/>
      <c r="AJ98" s="176">
        <v>803603</v>
      </c>
      <c r="AK98" s="176">
        <v>-170252</v>
      </c>
      <c r="AL98" s="176">
        <v>10257</v>
      </c>
      <c r="AM98" s="160"/>
      <c r="AN98" s="160">
        <v>169797</v>
      </c>
      <c r="AO98" s="160"/>
      <c r="AP98" s="160">
        <v>0</v>
      </c>
      <c r="AQ98" s="160"/>
      <c r="AR98" s="160">
        <v>17500</v>
      </c>
      <c r="AS98" s="160"/>
      <c r="AT98" s="160">
        <v>0</v>
      </c>
      <c r="AU98" s="83"/>
      <c r="AV98" s="160">
        <v>0</v>
      </c>
      <c r="AW98" s="161">
        <f t="shared" si="10"/>
        <v>187297</v>
      </c>
      <c r="AX98" s="83"/>
      <c r="AY98" s="162">
        <v>0</v>
      </c>
      <c r="AZ98" s="83"/>
      <c r="BA98" s="162">
        <v>0</v>
      </c>
      <c r="BB98" s="83"/>
      <c r="BC98" s="162">
        <v>0</v>
      </c>
      <c r="BD98" s="83" t="s">
        <v>3118</v>
      </c>
      <c r="BE98" s="162">
        <v>728</v>
      </c>
      <c r="BF98" s="159">
        <f t="shared" si="13"/>
        <v>188025</v>
      </c>
    </row>
    <row r="99" spans="1:58" s="82" customFormat="1" ht="19.899999999999999" customHeight="1">
      <c r="A99" s="131">
        <v>95</v>
      </c>
      <c r="B99" s="70" t="s">
        <v>281</v>
      </c>
      <c r="C99" s="70" t="s">
        <v>329</v>
      </c>
      <c r="D99" s="70" t="s">
        <v>330</v>
      </c>
      <c r="E99" s="78" t="s">
        <v>765</v>
      </c>
      <c r="F99" s="70" t="s">
        <v>581</v>
      </c>
      <c r="G99" s="70" t="s">
        <v>590</v>
      </c>
      <c r="H99" s="70" t="s">
        <v>766</v>
      </c>
      <c r="I99" s="70" t="s">
        <v>907</v>
      </c>
      <c r="J99" s="78" t="s">
        <v>22</v>
      </c>
      <c r="K99" s="131" t="s">
        <v>933</v>
      </c>
      <c r="L99" s="83">
        <v>1</v>
      </c>
      <c r="M99" s="83"/>
      <c r="N99" s="172">
        <v>4</v>
      </c>
      <c r="O99" s="92">
        <f t="shared" si="9"/>
        <v>3</v>
      </c>
      <c r="P99" s="172">
        <v>7</v>
      </c>
      <c r="Q99" s="173">
        <f t="shared" si="12"/>
        <v>0.5714285714285714</v>
      </c>
      <c r="R99" s="92" t="str">
        <f t="shared" si="14"/>
        <v>적합</v>
      </c>
      <c r="S99" s="140">
        <v>1226</v>
      </c>
      <c r="T99" s="140">
        <v>1533</v>
      </c>
      <c r="U99" s="140">
        <v>1358</v>
      </c>
      <c r="V99" s="140">
        <v>40</v>
      </c>
      <c r="W99" s="140">
        <v>40</v>
      </c>
      <c r="X99" s="140">
        <v>40</v>
      </c>
      <c r="Y99" s="92"/>
      <c r="Z99" s="138">
        <v>278</v>
      </c>
      <c r="AA99" s="138">
        <v>0</v>
      </c>
      <c r="AB99" s="138">
        <v>278</v>
      </c>
      <c r="AC99" s="177">
        <v>1</v>
      </c>
      <c r="AD99" s="124"/>
      <c r="AE99" s="124"/>
      <c r="AF99" s="148"/>
      <c r="AG99" s="148">
        <v>1</v>
      </c>
      <c r="AH99" s="148"/>
      <c r="AI99" s="124"/>
      <c r="AJ99" s="176">
        <v>1360158</v>
      </c>
      <c r="AK99" s="176">
        <v>16334</v>
      </c>
      <c r="AL99" s="176">
        <v>5166</v>
      </c>
      <c r="AM99" s="160"/>
      <c r="AN99" s="160">
        <v>0</v>
      </c>
      <c r="AO99" s="160"/>
      <c r="AP99" s="160">
        <v>0</v>
      </c>
      <c r="AQ99" s="160"/>
      <c r="AR99" s="160">
        <v>0</v>
      </c>
      <c r="AS99" s="160"/>
      <c r="AT99" s="160">
        <v>0</v>
      </c>
      <c r="AU99" s="83" t="s">
        <v>3123</v>
      </c>
      <c r="AV99" s="160">
        <v>3600</v>
      </c>
      <c r="AW99" s="161">
        <f t="shared" ref="AW99:AW120" si="15">AN99+AP99+AR99+AT99+AV99</f>
        <v>3600</v>
      </c>
      <c r="AX99" s="83"/>
      <c r="AY99" s="162">
        <v>0</v>
      </c>
      <c r="AZ99" s="83"/>
      <c r="BA99" s="162">
        <v>0</v>
      </c>
      <c r="BB99" s="83"/>
      <c r="BC99" s="162">
        <v>0</v>
      </c>
      <c r="BD99" s="83" t="s">
        <v>3124</v>
      </c>
      <c r="BE99" s="162">
        <v>6375</v>
      </c>
      <c r="BF99" s="159">
        <f t="shared" ref="BF99:BF120" si="16">AW99+AY99+BA99+BC99+BE99</f>
        <v>9975</v>
      </c>
    </row>
    <row r="100" spans="1:58" s="82" customFormat="1" ht="19.899999999999999" customHeight="1">
      <c r="A100" s="131">
        <v>96</v>
      </c>
      <c r="B100" s="70" t="s">
        <v>281</v>
      </c>
      <c r="C100" s="70" t="s">
        <v>332</v>
      </c>
      <c r="D100" s="199" t="s">
        <v>452</v>
      </c>
      <c r="E100" s="78" t="s">
        <v>767</v>
      </c>
      <c r="F100" s="70" t="s">
        <v>581</v>
      </c>
      <c r="G100" s="70" t="s">
        <v>590</v>
      </c>
      <c r="H100" s="70" t="s">
        <v>768</v>
      </c>
      <c r="I100" s="70" t="s">
        <v>908</v>
      </c>
      <c r="J100" s="78" t="s">
        <v>22</v>
      </c>
      <c r="K100" s="78" t="s">
        <v>936</v>
      </c>
      <c r="L100" s="83">
        <v>1</v>
      </c>
      <c r="M100" s="83"/>
      <c r="N100" s="172">
        <v>4</v>
      </c>
      <c r="O100" s="92">
        <f t="shared" si="9"/>
        <v>2</v>
      </c>
      <c r="P100" s="172">
        <v>6</v>
      </c>
      <c r="Q100" s="173">
        <f t="shared" si="12"/>
        <v>0.66666666666666663</v>
      </c>
      <c r="R100" s="92" t="str">
        <f t="shared" si="14"/>
        <v>적합</v>
      </c>
      <c r="S100" s="138">
        <v>1100</v>
      </c>
      <c r="T100" s="138">
        <v>1150</v>
      </c>
      <c r="U100" s="140">
        <v>1117</v>
      </c>
      <c r="V100" s="138">
        <v>45</v>
      </c>
      <c r="W100" s="138">
        <v>45</v>
      </c>
      <c r="X100" s="140">
        <v>45</v>
      </c>
      <c r="Y100" s="92"/>
      <c r="Z100" s="138">
        <v>366</v>
      </c>
      <c r="AA100" s="138">
        <v>0</v>
      </c>
      <c r="AB100" s="138">
        <v>366</v>
      </c>
      <c r="AC100" s="177">
        <v>1</v>
      </c>
      <c r="AD100" s="124"/>
      <c r="AE100" s="124"/>
      <c r="AF100" s="148"/>
      <c r="AG100" s="148"/>
      <c r="AH100" s="148"/>
      <c r="AI100" s="124"/>
      <c r="AJ100" s="176">
        <v>149292</v>
      </c>
      <c r="AK100" s="176">
        <v>-80360</v>
      </c>
      <c r="AL100" s="176">
        <v>21448</v>
      </c>
      <c r="AM100" s="160"/>
      <c r="AN100" s="160">
        <v>59773</v>
      </c>
      <c r="AO100" s="160"/>
      <c r="AP100" s="160">
        <v>0</v>
      </c>
      <c r="AQ100" s="160"/>
      <c r="AR100" s="160">
        <v>18120</v>
      </c>
      <c r="AS100" s="160"/>
      <c r="AT100" s="160">
        <v>0</v>
      </c>
      <c r="AU100" s="83"/>
      <c r="AV100" s="160">
        <v>0</v>
      </c>
      <c r="AW100" s="161">
        <f t="shared" si="15"/>
        <v>77893</v>
      </c>
      <c r="AX100" s="83"/>
      <c r="AY100" s="162">
        <v>0</v>
      </c>
      <c r="AZ100" s="83" t="s">
        <v>3125</v>
      </c>
      <c r="BA100" s="162">
        <v>24024</v>
      </c>
      <c r="BB100" s="83"/>
      <c r="BC100" s="162">
        <v>0</v>
      </c>
      <c r="BD100" s="83" t="s">
        <v>2947</v>
      </c>
      <c r="BE100" s="162">
        <v>29</v>
      </c>
      <c r="BF100" s="159">
        <f t="shared" si="16"/>
        <v>101946</v>
      </c>
    </row>
    <row r="101" spans="1:58" s="82" customFormat="1" ht="19.899999999999999" customHeight="1">
      <c r="A101" s="131">
        <v>97</v>
      </c>
      <c r="B101" s="70" t="s">
        <v>281</v>
      </c>
      <c r="C101" s="70" t="s">
        <v>334</v>
      </c>
      <c r="D101" s="70" t="s">
        <v>335</v>
      </c>
      <c r="E101" s="78" t="s">
        <v>769</v>
      </c>
      <c r="F101" s="70" t="s">
        <v>581</v>
      </c>
      <c r="G101" s="70" t="s">
        <v>590</v>
      </c>
      <c r="H101" s="70" t="s">
        <v>770</v>
      </c>
      <c r="I101" s="70" t="s">
        <v>909</v>
      </c>
      <c r="J101" s="78" t="s">
        <v>22</v>
      </c>
      <c r="K101" s="78" t="s">
        <v>936</v>
      </c>
      <c r="L101" s="83">
        <v>1</v>
      </c>
      <c r="M101" s="83"/>
      <c r="N101" s="172">
        <v>8</v>
      </c>
      <c r="O101" s="92">
        <f t="shared" ref="O101:O120" si="17">P101-N101</f>
        <v>7</v>
      </c>
      <c r="P101" s="172">
        <v>15</v>
      </c>
      <c r="Q101" s="173">
        <f t="shared" si="12"/>
        <v>0.53333333333333333</v>
      </c>
      <c r="R101" s="92" t="str">
        <f t="shared" si="14"/>
        <v>적합</v>
      </c>
      <c r="S101" s="138">
        <v>1017</v>
      </c>
      <c r="T101" s="138">
        <v>1513</v>
      </c>
      <c r="U101" s="140">
        <v>1297</v>
      </c>
      <c r="V101" s="138">
        <v>31</v>
      </c>
      <c r="W101" s="138">
        <v>42</v>
      </c>
      <c r="X101" s="140">
        <v>36</v>
      </c>
      <c r="Y101" s="92"/>
      <c r="Z101" s="138">
        <v>253</v>
      </c>
      <c r="AA101" s="138">
        <v>495</v>
      </c>
      <c r="AB101" s="138">
        <v>748</v>
      </c>
      <c r="AC101" s="177">
        <v>0.33823529411764708</v>
      </c>
      <c r="AD101" s="124"/>
      <c r="AE101" s="124"/>
      <c r="AF101" s="148"/>
      <c r="AG101" s="148"/>
      <c r="AH101" s="148"/>
      <c r="AI101" s="124"/>
      <c r="AJ101" s="176">
        <v>681096</v>
      </c>
      <c r="AK101" s="176">
        <v>-79417</v>
      </c>
      <c r="AL101" s="176">
        <v>94440</v>
      </c>
      <c r="AM101" s="160"/>
      <c r="AN101" s="160">
        <v>40530</v>
      </c>
      <c r="AO101" s="160"/>
      <c r="AP101" s="160">
        <v>0</v>
      </c>
      <c r="AQ101" s="160"/>
      <c r="AR101" s="160">
        <v>6700</v>
      </c>
      <c r="AS101" s="160"/>
      <c r="AT101" s="160">
        <v>0</v>
      </c>
      <c r="AU101" s="83" t="s">
        <v>3126</v>
      </c>
      <c r="AV101" s="160">
        <v>140752</v>
      </c>
      <c r="AW101" s="161">
        <f t="shared" si="15"/>
        <v>187982</v>
      </c>
      <c r="AX101" s="83"/>
      <c r="AY101" s="162">
        <v>0</v>
      </c>
      <c r="AZ101" s="83"/>
      <c r="BA101" s="162">
        <v>0</v>
      </c>
      <c r="BB101" s="83"/>
      <c r="BC101" s="162">
        <v>0</v>
      </c>
      <c r="BD101" s="83" t="s">
        <v>3026</v>
      </c>
      <c r="BE101" s="162">
        <v>453</v>
      </c>
      <c r="BF101" s="159">
        <f t="shared" si="16"/>
        <v>188435</v>
      </c>
    </row>
    <row r="102" spans="1:58" s="82" customFormat="1" ht="19.899999999999999" customHeight="1">
      <c r="A102" s="131">
        <v>98</v>
      </c>
      <c r="B102" s="70" t="s">
        <v>34</v>
      </c>
      <c r="C102" s="79" t="s">
        <v>336</v>
      </c>
      <c r="D102" s="199" t="s">
        <v>337</v>
      </c>
      <c r="E102" s="78" t="s">
        <v>771</v>
      </c>
      <c r="F102" s="70" t="s">
        <v>581</v>
      </c>
      <c r="G102" s="70" t="s">
        <v>590</v>
      </c>
      <c r="H102" s="70" t="s">
        <v>772</v>
      </c>
      <c r="I102" s="70" t="s">
        <v>910</v>
      </c>
      <c r="J102" s="78" t="s">
        <v>22</v>
      </c>
      <c r="K102" s="131" t="s">
        <v>936</v>
      </c>
      <c r="L102" s="83">
        <v>1</v>
      </c>
      <c r="M102" s="83"/>
      <c r="N102" s="172">
        <v>7</v>
      </c>
      <c r="O102" s="92">
        <f t="shared" si="17"/>
        <v>2</v>
      </c>
      <c r="P102" s="172">
        <v>9</v>
      </c>
      <c r="Q102" s="173">
        <f t="shared" si="12"/>
        <v>0.77777777777777779</v>
      </c>
      <c r="R102" s="92" t="str">
        <f t="shared" si="14"/>
        <v>적합</v>
      </c>
      <c r="S102" s="140">
        <v>977</v>
      </c>
      <c r="T102" s="140">
        <v>1018</v>
      </c>
      <c r="U102" s="140">
        <v>986</v>
      </c>
      <c r="V102" s="140">
        <v>35</v>
      </c>
      <c r="W102" s="140">
        <v>40</v>
      </c>
      <c r="X102" s="140">
        <v>36</v>
      </c>
      <c r="Y102" s="92"/>
      <c r="Z102" s="138">
        <v>145</v>
      </c>
      <c r="AA102" s="138">
        <v>0</v>
      </c>
      <c r="AB102" s="138">
        <v>145</v>
      </c>
      <c r="AC102" s="177">
        <v>1</v>
      </c>
      <c r="AD102" s="124"/>
      <c r="AE102" s="124"/>
      <c r="AF102" s="145"/>
      <c r="AG102" s="145"/>
      <c r="AH102" s="145"/>
      <c r="AI102" s="124"/>
      <c r="AJ102" s="176">
        <v>396630</v>
      </c>
      <c r="AK102" s="176">
        <v>-106172</v>
      </c>
      <c r="AL102" s="176">
        <v>13562</v>
      </c>
      <c r="AM102" s="160" t="s">
        <v>3127</v>
      </c>
      <c r="AN102" s="160">
        <v>60187</v>
      </c>
      <c r="AO102" s="160"/>
      <c r="AP102" s="160">
        <v>0</v>
      </c>
      <c r="AQ102" s="160" t="s">
        <v>3128</v>
      </c>
      <c r="AR102" s="160">
        <v>39060</v>
      </c>
      <c r="AS102" s="160"/>
      <c r="AT102" s="160">
        <v>0</v>
      </c>
      <c r="AU102" s="83" t="s">
        <v>3129</v>
      </c>
      <c r="AV102" s="160">
        <v>27586</v>
      </c>
      <c r="AW102" s="161">
        <f t="shared" si="15"/>
        <v>126833</v>
      </c>
      <c r="AX102" s="83"/>
      <c r="AY102" s="162">
        <v>0</v>
      </c>
      <c r="AZ102" s="83"/>
      <c r="BA102" s="162">
        <v>0</v>
      </c>
      <c r="BB102" s="83"/>
      <c r="BC102" s="162">
        <v>0</v>
      </c>
      <c r="BD102" s="83" t="s">
        <v>3130</v>
      </c>
      <c r="BE102" s="162">
        <v>313</v>
      </c>
      <c r="BF102" s="159">
        <f t="shared" si="16"/>
        <v>127146</v>
      </c>
    </row>
    <row r="103" spans="1:58" s="82" customFormat="1" ht="19.899999999999999" customHeight="1">
      <c r="A103" s="131">
        <v>99</v>
      </c>
      <c r="B103" s="70" t="s">
        <v>59</v>
      </c>
      <c r="C103" s="79" t="s">
        <v>340</v>
      </c>
      <c r="D103" s="199" t="s">
        <v>341</v>
      </c>
      <c r="E103" s="78" t="s">
        <v>773</v>
      </c>
      <c r="F103" s="70" t="s">
        <v>569</v>
      </c>
      <c r="G103" s="70" t="s">
        <v>605</v>
      </c>
      <c r="H103" s="70" t="s">
        <v>774</v>
      </c>
      <c r="I103" s="70" t="s">
        <v>911</v>
      </c>
      <c r="J103" s="78" t="s">
        <v>22</v>
      </c>
      <c r="K103" s="131" t="s">
        <v>933</v>
      </c>
      <c r="L103" s="83">
        <v>1</v>
      </c>
      <c r="M103" s="83"/>
      <c r="N103" s="172">
        <v>3</v>
      </c>
      <c r="O103" s="92">
        <f t="shared" si="17"/>
        <v>8</v>
      </c>
      <c r="P103" s="172">
        <v>11</v>
      </c>
      <c r="Q103" s="173">
        <f t="shared" si="12"/>
        <v>0.27272727272727271</v>
      </c>
      <c r="R103" s="92" t="str">
        <f>IF(Q103&lt;0.2, "미흡","적합")</f>
        <v>적합</v>
      </c>
      <c r="S103" s="140">
        <v>1092</v>
      </c>
      <c r="T103" s="140">
        <v>1220</v>
      </c>
      <c r="U103" s="140">
        <v>1185</v>
      </c>
      <c r="V103" s="140">
        <v>40</v>
      </c>
      <c r="W103" s="140">
        <v>40</v>
      </c>
      <c r="X103" s="140">
        <v>40</v>
      </c>
      <c r="Y103" s="92"/>
      <c r="Z103" s="138">
        <v>12000</v>
      </c>
      <c r="AA103" s="138">
        <v>11014</v>
      </c>
      <c r="AB103" s="138">
        <v>23014</v>
      </c>
      <c r="AC103" s="177">
        <v>0.52142174328669511</v>
      </c>
      <c r="AD103" s="124"/>
      <c r="AE103" s="124"/>
      <c r="AF103" s="145">
        <v>34014</v>
      </c>
      <c r="AG103" s="145">
        <v>634</v>
      </c>
      <c r="AH103" s="145"/>
      <c r="AI103" s="124"/>
      <c r="AJ103" s="176">
        <v>301016</v>
      </c>
      <c r="AK103" s="176">
        <v>52700</v>
      </c>
      <c r="AL103" s="176">
        <v>51437</v>
      </c>
      <c r="AM103" s="160" t="s">
        <v>3131</v>
      </c>
      <c r="AN103" s="160">
        <v>62450</v>
      </c>
      <c r="AO103" s="160" t="s">
        <v>3132</v>
      </c>
      <c r="AP103" s="160">
        <v>3000</v>
      </c>
      <c r="AQ103" s="160" t="s">
        <v>3133</v>
      </c>
      <c r="AR103" s="160">
        <v>16650</v>
      </c>
      <c r="AS103" s="160"/>
      <c r="AT103" s="160">
        <v>584</v>
      </c>
      <c r="AU103" s="83"/>
      <c r="AV103" s="160">
        <v>0</v>
      </c>
      <c r="AW103" s="161">
        <f t="shared" si="15"/>
        <v>82684</v>
      </c>
      <c r="AX103" s="83"/>
      <c r="AY103" s="162">
        <v>0</v>
      </c>
      <c r="AZ103" s="83"/>
      <c r="BA103" s="162">
        <v>0</v>
      </c>
      <c r="BB103" s="83"/>
      <c r="BC103" s="162">
        <v>0</v>
      </c>
      <c r="BD103" s="83"/>
      <c r="BE103" s="162">
        <v>0</v>
      </c>
      <c r="BF103" s="159">
        <f t="shared" si="16"/>
        <v>82684</v>
      </c>
    </row>
    <row r="104" spans="1:58" s="82" customFormat="1" ht="19.899999999999999" customHeight="1">
      <c r="A104" s="131">
        <v>100</v>
      </c>
      <c r="B104" s="70" t="s">
        <v>273</v>
      </c>
      <c r="C104" s="79" t="s">
        <v>344</v>
      </c>
      <c r="D104" s="199" t="s">
        <v>345</v>
      </c>
      <c r="E104" s="78" t="s">
        <v>775</v>
      </c>
      <c r="F104" s="70" t="s">
        <v>581</v>
      </c>
      <c r="G104" s="70" t="s">
        <v>590</v>
      </c>
      <c r="H104" s="70" t="s">
        <v>776</v>
      </c>
      <c r="I104" s="70" t="s">
        <v>912</v>
      </c>
      <c r="J104" s="131" t="s">
        <v>12</v>
      </c>
      <c r="K104" s="131" t="s">
        <v>933</v>
      </c>
      <c r="L104" s="83">
        <v>1</v>
      </c>
      <c r="M104" s="83"/>
      <c r="N104" s="92">
        <v>6</v>
      </c>
      <c r="O104" s="92">
        <f t="shared" si="17"/>
        <v>2</v>
      </c>
      <c r="P104" s="92">
        <v>8</v>
      </c>
      <c r="Q104" s="173">
        <f t="shared" si="12"/>
        <v>0.75</v>
      </c>
      <c r="R104" s="92" t="str">
        <f>IF(Q104&lt;0.3, "미흡","적합")</f>
        <v>적합</v>
      </c>
      <c r="S104" s="140">
        <v>1258</v>
      </c>
      <c r="T104" s="140">
        <v>1155</v>
      </c>
      <c r="U104" s="140">
        <v>1233</v>
      </c>
      <c r="V104" s="140">
        <v>40</v>
      </c>
      <c r="W104" s="140">
        <v>40</v>
      </c>
      <c r="X104" s="140">
        <v>40</v>
      </c>
      <c r="Y104" s="92"/>
      <c r="Z104" s="138">
        <v>2065</v>
      </c>
      <c r="AA104" s="138">
        <v>0</v>
      </c>
      <c r="AB104" s="138">
        <v>2065</v>
      </c>
      <c r="AC104" s="177">
        <v>1</v>
      </c>
      <c r="AD104" s="124"/>
      <c r="AE104" s="124"/>
      <c r="AF104" s="145"/>
      <c r="AG104" s="145"/>
      <c r="AH104" s="145"/>
      <c r="AI104" s="124"/>
      <c r="AJ104" s="176">
        <v>140907</v>
      </c>
      <c r="AK104" s="176">
        <v>-90173</v>
      </c>
      <c r="AL104" s="176">
        <v>9622</v>
      </c>
      <c r="AM104" s="160"/>
      <c r="AN104" s="160">
        <v>79748</v>
      </c>
      <c r="AO104" s="160"/>
      <c r="AP104" s="160">
        <v>0</v>
      </c>
      <c r="AQ104" s="160"/>
      <c r="AR104" s="160">
        <v>24000</v>
      </c>
      <c r="AS104" s="160"/>
      <c r="AT104" s="160">
        <v>0</v>
      </c>
      <c r="AU104" s="83"/>
      <c r="AV104" s="160">
        <v>0</v>
      </c>
      <c r="AW104" s="161">
        <f t="shared" si="15"/>
        <v>103748</v>
      </c>
      <c r="AX104" s="83"/>
      <c r="AY104" s="162">
        <v>0</v>
      </c>
      <c r="AZ104" s="83"/>
      <c r="BA104" s="162">
        <v>0</v>
      </c>
      <c r="BB104" s="83"/>
      <c r="BC104" s="162">
        <v>0</v>
      </c>
      <c r="BD104" s="83" t="s">
        <v>2941</v>
      </c>
      <c r="BE104" s="162">
        <v>155</v>
      </c>
      <c r="BF104" s="159">
        <f t="shared" si="16"/>
        <v>103903</v>
      </c>
    </row>
    <row r="105" spans="1:58" s="82" customFormat="1" ht="19.899999999999999" customHeight="1">
      <c r="A105" s="131">
        <v>101</v>
      </c>
      <c r="B105" s="70" t="s">
        <v>230</v>
      </c>
      <c r="C105" s="79" t="s">
        <v>346</v>
      </c>
      <c r="D105" s="199" t="s">
        <v>347</v>
      </c>
      <c r="E105" s="70" t="s">
        <v>777</v>
      </c>
      <c r="F105" s="70" t="s">
        <v>581</v>
      </c>
      <c r="G105" s="70" t="s">
        <v>590</v>
      </c>
      <c r="H105" s="70" t="s">
        <v>778</v>
      </c>
      <c r="I105" s="70" t="s">
        <v>913</v>
      </c>
      <c r="J105" s="78" t="s">
        <v>22</v>
      </c>
      <c r="K105" s="131" t="s">
        <v>936</v>
      </c>
      <c r="L105" s="83">
        <v>1</v>
      </c>
      <c r="M105" s="83"/>
      <c r="N105" s="172">
        <v>5</v>
      </c>
      <c r="O105" s="92">
        <f t="shared" si="17"/>
        <v>4</v>
      </c>
      <c r="P105" s="172">
        <v>9</v>
      </c>
      <c r="Q105" s="173">
        <f t="shared" si="12"/>
        <v>0.55555555555555558</v>
      </c>
      <c r="R105" s="92" t="str">
        <f>IF(Q105&lt;0.3, "미흡","적합")</f>
        <v>적합</v>
      </c>
      <c r="S105" s="138">
        <v>920</v>
      </c>
      <c r="T105" s="138">
        <v>1433</v>
      </c>
      <c r="U105" s="140">
        <v>1148</v>
      </c>
      <c r="V105" s="138">
        <v>36</v>
      </c>
      <c r="W105" s="138">
        <v>40</v>
      </c>
      <c r="X105" s="140">
        <v>38</v>
      </c>
      <c r="Y105" s="92"/>
      <c r="Z105" s="138">
        <v>175</v>
      </c>
      <c r="AA105" s="138">
        <v>0</v>
      </c>
      <c r="AB105" s="138">
        <v>175</v>
      </c>
      <c r="AC105" s="177">
        <v>1</v>
      </c>
      <c r="AD105" s="124"/>
      <c r="AE105" s="124"/>
      <c r="AF105" s="178" t="s">
        <v>2907</v>
      </c>
      <c r="AG105" s="178" t="s">
        <v>2907</v>
      </c>
      <c r="AH105" s="178" t="s">
        <v>2907</v>
      </c>
      <c r="AI105" s="124"/>
      <c r="AJ105" s="176">
        <v>168653</v>
      </c>
      <c r="AK105" s="176">
        <v>-72728</v>
      </c>
      <c r="AL105" s="176">
        <v>12259</v>
      </c>
      <c r="AM105" s="160"/>
      <c r="AN105" s="160">
        <v>70881</v>
      </c>
      <c r="AO105" s="160"/>
      <c r="AP105" s="160">
        <v>0</v>
      </c>
      <c r="AQ105" s="160"/>
      <c r="AR105" s="160">
        <v>9088</v>
      </c>
      <c r="AS105" s="160"/>
      <c r="AT105" s="160">
        <v>0</v>
      </c>
      <c r="AU105" s="83" t="s">
        <v>3134</v>
      </c>
      <c r="AV105" s="160">
        <v>5000</v>
      </c>
      <c r="AW105" s="161">
        <f t="shared" si="15"/>
        <v>84969</v>
      </c>
      <c r="AX105" s="83"/>
      <c r="AY105" s="162">
        <v>0</v>
      </c>
      <c r="AZ105" s="83"/>
      <c r="BA105" s="162">
        <v>0</v>
      </c>
      <c r="BB105" s="83"/>
      <c r="BC105" s="162">
        <v>0</v>
      </c>
      <c r="BD105" s="83" t="s">
        <v>3026</v>
      </c>
      <c r="BE105" s="162">
        <v>19</v>
      </c>
      <c r="BF105" s="159">
        <f t="shared" si="16"/>
        <v>84988</v>
      </c>
    </row>
    <row r="106" spans="1:58" s="82" customFormat="1" ht="19.899999999999999" customHeight="1">
      <c r="A106" s="131">
        <v>102</v>
      </c>
      <c r="B106" s="70" t="s">
        <v>91</v>
      </c>
      <c r="C106" s="79" t="s">
        <v>349</v>
      </c>
      <c r="D106" s="199" t="s">
        <v>350</v>
      </c>
      <c r="E106" s="78" t="s">
        <v>779</v>
      </c>
      <c r="F106" s="70" t="s">
        <v>586</v>
      </c>
      <c r="G106" s="70" t="s">
        <v>587</v>
      </c>
      <c r="H106" s="70" t="s">
        <v>780</v>
      </c>
      <c r="I106" s="70" t="s">
        <v>914</v>
      </c>
      <c r="J106" s="131" t="s">
        <v>22</v>
      </c>
      <c r="K106" s="131" t="s">
        <v>933</v>
      </c>
      <c r="L106" s="83" t="s">
        <v>962</v>
      </c>
      <c r="M106" s="83"/>
      <c r="N106" s="172">
        <v>4</v>
      </c>
      <c r="O106" s="92">
        <f t="shared" si="17"/>
        <v>2</v>
      </c>
      <c r="P106" s="172">
        <v>6</v>
      </c>
      <c r="Q106" s="173">
        <f t="shared" si="12"/>
        <v>0.66666666666666663</v>
      </c>
      <c r="R106" s="92" t="str">
        <f>IF(Q106&lt;0.3, "미흡","적합")</f>
        <v>적합</v>
      </c>
      <c r="S106" s="138">
        <v>1425</v>
      </c>
      <c r="T106" s="138">
        <v>2250</v>
      </c>
      <c r="U106" s="140">
        <v>1700</v>
      </c>
      <c r="V106" s="138">
        <v>40</v>
      </c>
      <c r="W106" s="138">
        <v>40</v>
      </c>
      <c r="X106" s="140">
        <v>40</v>
      </c>
      <c r="Y106" s="92"/>
      <c r="Z106" s="138">
        <v>2073</v>
      </c>
      <c r="AA106" s="138">
        <v>2913</v>
      </c>
      <c r="AB106" s="138">
        <v>4986</v>
      </c>
      <c r="AC106" s="177">
        <v>0.4157641395908544</v>
      </c>
      <c r="AD106" s="124"/>
      <c r="AE106" s="124"/>
      <c r="AF106" s="178" t="s">
        <v>2907</v>
      </c>
      <c r="AG106" s="178" t="s">
        <v>2907</v>
      </c>
      <c r="AH106" s="178" t="s">
        <v>2907</v>
      </c>
      <c r="AI106" s="124"/>
      <c r="AJ106" s="176">
        <v>462295</v>
      </c>
      <c r="AK106" s="176">
        <v>-32080</v>
      </c>
      <c r="AL106" s="176">
        <v>35283</v>
      </c>
      <c r="AM106" s="160" t="s">
        <v>3135</v>
      </c>
      <c r="AN106" s="160">
        <v>54516</v>
      </c>
      <c r="AO106" s="160"/>
      <c r="AP106" s="160">
        <v>0</v>
      </c>
      <c r="AQ106" s="160"/>
      <c r="AR106" s="160">
        <v>0</v>
      </c>
      <c r="AS106" s="160"/>
      <c r="AT106" s="160">
        <v>0</v>
      </c>
      <c r="AU106" s="83"/>
      <c r="AV106" s="160">
        <v>0</v>
      </c>
      <c r="AW106" s="161">
        <f t="shared" si="15"/>
        <v>54516</v>
      </c>
      <c r="AX106" s="83"/>
      <c r="AY106" s="162">
        <v>0</v>
      </c>
      <c r="AZ106" s="83"/>
      <c r="BA106" s="162">
        <v>0</v>
      </c>
      <c r="BB106" s="83"/>
      <c r="BC106" s="162">
        <v>0</v>
      </c>
      <c r="BD106" s="83"/>
      <c r="BE106" s="162">
        <v>14447</v>
      </c>
      <c r="BF106" s="159">
        <f t="shared" si="16"/>
        <v>68963</v>
      </c>
    </row>
    <row r="107" spans="1:58" s="82" customFormat="1" ht="19.899999999999999" customHeight="1">
      <c r="A107" s="131">
        <v>103</v>
      </c>
      <c r="B107" s="70" t="s">
        <v>85</v>
      </c>
      <c r="C107" s="79" t="s">
        <v>351</v>
      </c>
      <c r="D107" s="199" t="s">
        <v>352</v>
      </c>
      <c r="E107" s="70" t="s">
        <v>781</v>
      </c>
      <c r="F107" s="70" t="s">
        <v>574</v>
      </c>
      <c r="G107" s="70" t="s">
        <v>759</v>
      </c>
      <c r="H107" s="70" t="s">
        <v>782</v>
      </c>
      <c r="I107" s="70" t="s">
        <v>915</v>
      </c>
      <c r="J107" s="78" t="s">
        <v>22</v>
      </c>
      <c r="K107" s="131" t="s">
        <v>936</v>
      </c>
      <c r="L107" s="83" t="s">
        <v>962</v>
      </c>
      <c r="M107" s="83"/>
      <c r="N107" s="172">
        <v>0</v>
      </c>
      <c r="O107" s="92">
        <f t="shared" si="17"/>
        <v>8</v>
      </c>
      <c r="P107" s="172">
        <v>8</v>
      </c>
      <c r="Q107" s="173">
        <f t="shared" si="12"/>
        <v>0</v>
      </c>
      <c r="R107" s="92" t="s">
        <v>967</v>
      </c>
      <c r="S107" s="185">
        <v>0</v>
      </c>
      <c r="T107" s="140">
        <v>1386</v>
      </c>
      <c r="U107" s="140">
        <v>1386</v>
      </c>
      <c r="V107" s="185">
        <v>0</v>
      </c>
      <c r="W107" s="140">
        <v>18</v>
      </c>
      <c r="X107" s="140">
        <v>18</v>
      </c>
      <c r="Y107" s="92"/>
      <c r="Z107" s="138">
        <v>520</v>
      </c>
      <c r="AA107" s="138">
        <v>7200</v>
      </c>
      <c r="AB107" s="138">
        <v>7720</v>
      </c>
      <c r="AC107" s="177">
        <v>6.7357512953367879E-2</v>
      </c>
      <c r="AD107" s="124"/>
      <c r="AE107" s="124"/>
      <c r="AF107" s="145">
        <v>650</v>
      </c>
      <c r="AG107" s="145">
        <v>7</v>
      </c>
      <c r="AH107" s="145"/>
      <c r="AI107" s="124"/>
      <c r="AJ107" s="176">
        <v>356294</v>
      </c>
      <c r="AK107" s="176">
        <v>-87611</v>
      </c>
      <c r="AL107" s="176">
        <v>27421</v>
      </c>
      <c r="AM107" s="160"/>
      <c r="AN107" s="160">
        <v>0</v>
      </c>
      <c r="AO107" s="160"/>
      <c r="AP107" s="160">
        <v>0</v>
      </c>
      <c r="AQ107" s="160"/>
      <c r="AR107" s="160">
        <v>0</v>
      </c>
      <c r="AS107" s="160"/>
      <c r="AT107" s="160">
        <v>0</v>
      </c>
      <c r="AU107" s="83" t="s">
        <v>3136</v>
      </c>
      <c r="AV107" s="160">
        <v>118517</v>
      </c>
      <c r="AW107" s="161">
        <f t="shared" si="15"/>
        <v>118517</v>
      </c>
      <c r="AX107" s="83"/>
      <c r="AY107" s="162">
        <v>0</v>
      </c>
      <c r="AZ107" s="83"/>
      <c r="BA107" s="162">
        <v>0</v>
      </c>
      <c r="BB107" s="83"/>
      <c r="BC107" s="162">
        <v>0</v>
      </c>
      <c r="BD107" s="83" t="s">
        <v>3137</v>
      </c>
      <c r="BE107" s="162">
        <v>389</v>
      </c>
      <c r="BF107" s="159">
        <f t="shared" si="16"/>
        <v>118906</v>
      </c>
    </row>
    <row r="108" spans="1:58" s="222" customFormat="1" ht="19.899999999999999" customHeight="1">
      <c r="A108" s="203">
        <v>104</v>
      </c>
      <c r="B108" s="205" t="s">
        <v>34</v>
      </c>
      <c r="C108" s="227" t="s">
        <v>353</v>
      </c>
      <c r="D108" s="228" t="s">
        <v>354</v>
      </c>
      <c r="E108" s="223" t="s">
        <v>773</v>
      </c>
      <c r="F108" s="205" t="s">
        <v>574</v>
      </c>
      <c r="G108" s="205" t="s">
        <v>605</v>
      </c>
      <c r="H108" s="205" t="s">
        <v>783</v>
      </c>
      <c r="I108" s="205" t="s">
        <v>916</v>
      </c>
      <c r="J108" s="207" t="s">
        <v>22</v>
      </c>
      <c r="K108" s="203" t="s">
        <v>936</v>
      </c>
      <c r="L108" s="218" t="s">
        <v>961</v>
      </c>
      <c r="M108" s="218"/>
      <c r="N108" s="225">
        <v>3</v>
      </c>
      <c r="O108" s="210">
        <f t="shared" si="17"/>
        <v>6</v>
      </c>
      <c r="P108" s="225">
        <v>9</v>
      </c>
      <c r="Q108" s="211">
        <f t="shared" si="12"/>
        <v>0.33333333333333331</v>
      </c>
      <c r="R108" s="210" t="s">
        <v>967</v>
      </c>
      <c r="S108" s="213">
        <v>1020</v>
      </c>
      <c r="T108" s="213">
        <v>648</v>
      </c>
      <c r="U108" s="212">
        <v>772</v>
      </c>
      <c r="V108" s="213">
        <v>40</v>
      </c>
      <c r="W108" s="213">
        <v>23</v>
      </c>
      <c r="X108" s="212">
        <v>28</v>
      </c>
      <c r="Y108" s="210"/>
      <c r="Z108" s="213">
        <v>3300</v>
      </c>
      <c r="AA108" s="213">
        <v>0</v>
      </c>
      <c r="AB108" s="213">
        <v>3300</v>
      </c>
      <c r="AC108" s="214">
        <v>1</v>
      </c>
      <c r="AD108" s="126"/>
      <c r="AE108" s="126"/>
      <c r="AF108" s="229">
        <v>533</v>
      </c>
      <c r="AG108" s="229">
        <v>6168</v>
      </c>
      <c r="AH108" s="229">
        <v>123360</v>
      </c>
      <c r="AI108" s="126"/>
      <c r="AJ108" s="216">
        <v>115907</v>
      </c>
      <c r="AK108" s="216">
        <v>-75253</v>
      </c>
      <c r="AL108" s="216">
        <v>88042</v>
      </c>
      <c r="AM108" s="217"/>
      <c r="AN108" s="217">
        <v>29771</v>
      </c>
      <c r="AO108" s="217"/>
      <c r="AP108" s="217">
        <v>0</v>
      </c>
      <c r="AQ108" s="217"/>
      <c r="AR108" s="217">
        <v>7450</v>
      </c>
      <c r="AS108" s="217"/>
      <c r="AT108" s="217">
        <v>0</v>
      </c>
      <c r="AU108" s="218"/>
      <c r="AV108" s="217">
        <v>0</v>
      </c>
      <c r="AW108" s="219">
        <f t="shared" si="15"/>
        <v>37221</v>
      </c>
      <c r="AX108" s="218"/>
      <c r="AY108" s="220">
        <v>6962</v>
      </c>
      <c r="AZ108" s="218"/>
      <c r="BA108" s="220">
        <v>32122</v>
      </c>
      <c r="BB108" s="218"/>
      <c r="BC108" s="220">
        <v>109269</v>
      </c>
      <c r="BD108" s="218" t="s">
        <v>3138</v>
      </c>
      <c r="BE108" s="220">
        <v>371</v>
      </c>
      <c r="BF108" s="221">
        <f t="shared" si="16"/>
        <v>185945</v>
      </c>
    </row>
    <row r="109" spans="1:58" s="82" customFormat="1" ht="19.899999999999999" customHeight="1">
      <c r="A109" s="131">
        <v>105</v>
      </c>
      <c r="B109" s="70" t="s">
        <v>56</v>
      </c>
      <c r="C109" s="80" t="s">
        <v>356</v>
      </c>
      <c r="D109" s="70" t="s">
        <v>357</v>
      </c>
      <c r="E109" s="78" t="s">
        <v>784</v>
      </c>
      <c r="F109" s="70" t="s">
        <v>586</v>
      </c>
      <c r="G109" s="70" t="s">
        <v>587</v>
      </c>
      <c r="H109" s="70" t="s">
        <v>785</v>
      </c>
      <c r="I109" s="70" t="s">
        <v>917</v>
      </c>
      <c r="J109" s="78" t="s">
        <v>22</v>
      </c>
      <c r="K109" s="131" t="s">
        <v>933</v>
      </c>
      <c r="L109" s="83" t="s">
        <v>943</v>
      </c>
      <c r="M109" s="83"/>
      <c r="N109" s="172">
        <v>3</v>
      </c>
      <c r="O109" s="92">
        <f t="shared" si="17"/>
        <v>3</v>
      </c>
      <c r="P109" s="172">
        <v>6</v>
      </c>
      <c r="Q109" s="173">
        <f t="shared" si="12"/>
        <v>0.5</v>
      </c>
      <c r="R109" s="92" t="str">
        <f>IF(Q109&lt;0.3, "미흡","적합")</f>
        <v>적합</v>
      </c>
      <c r="S109" s="138">
        <v>1149</v>
      </c>
      <c r="T109" s="138">
        <v>1720</v>
      </c>
      <c r="U109" s="140">
        <v>1435</v>
      </c>
      <c r="V109" s="138">
        <v>40</v>
      </c>
      <c r="W109" s="138">
        <v>40</v>
      </c>
      <c r="X109" s="140">
        <v>40</v>
      </c>
      <c r="Y109" s="92"/>
      <c r="Z109" s="138">
        <v>65</v>
      </c>
      <c r="AA109" s="138">
        <v>0</v>
      </c>
      <c r="AB109" s="138">
        <v>65</v>
      </c>
      <c r="AC109" s="177">
        <v>1</v>
      </c>
      <c r="AD109" s="124"/>
      <c r="AE109" s="124"/>
      <c r="AF109" s="145">
        <v>49</v>
      </c>
      <c r="AG109" s="145">
        <v>17</v>
      </c>
      <c r="AH109" s="145"/>
      <c r="AI109" s="124"/>
      <c r="AJ109" s="176">
        <v>768148</v>
      </c>
      <c r="AK109" s="176">
        <v>-85319</v>
      </c>
      <c r="AL109" s="176">
        <v>-9317</v>
      </c>
      <c r="AM109" s="160" t="s">
        <v>3139</v>
      </c>
      <c r="AN109" s="160">
        <v>47596</v>
      </c>
      <c r="AO109" s="160"/>
      <c r="AP109" s="160">
        <v>0</v>
      </c>
      <c r="AQ109" s="160" t="s">
        <v>3140</v>
      </c>
      <c r="AR109" s="160">
        <v>18000</v>
      </c>
      <c r="AS109" s="160"/>
      <c r="AT109" s="160">
        <v>0</v>
      </c>
      <c r="AU109" s="83" t="s">
        <v>3141</v>
      </c>
      <c r="AV109" s="160">
        <v>17000</v>
      </c>
      <c r="AW109" s="161">
        <f t="shared" si="15"/>
        <v>82596</v>
      </c>
      <c r="AX109" s="83"/>
      <c r="AY109" s="162">
        <v>0</v>
      </c>
      <c r="AZ109" s="83"/>
      <c r="BA109" s="162">
        <v>0</v>
      </c>
      <c r="BB109" s="83"/>
      <c r="BC109" s="162">
        <v>0</v>
      </c>
      <c r="BD109" s="83" t="s">
        <v>3004</v>
      </c>
      <c r="BE109" s="162">
        <v>76</v>
      </c>
      <c r="BF109" s="159">
        <f t="shared" si="16"/>
        <v>82672</v>
      </c>
    </row>
    <row r="110" spans="1:58" s="82" customFormat="1" ht="19.899999999999999" customHeight="1">
      <c r="A110" s="131">
        <v>106</v>
      </c>
      <c r="B110" s="70" t="s">
        <v>132</v>
      </c>
      <c r="C110" s="80" t="s">
        <v>359</v>
      </c>
      <c r="D110" s="70" t="s">
        <v>360</v>
      </c>
      <c r="E110" s="78" t="s">
        <v>786</v>
      </c>
      <c r="F110" s="70" t="s">
        <v>787</v>
      </c>
      <c r="G110" s="70" t="s">
        <v>788</v>
      </c>
      <c r="H110" s="70" t="s">
        <v>789</v>
      </c>
      <c r="I110" s="70" t="s">
        <v>918</v>
      </c>
      <c r="J110" s="78" t="s">
        <v>22</v>
      </c>
      <c r="K110" s="70" t="s">
        <v>963</v>
      </c>
      <c r="L110" s="83" t="s">
        <v>952</v>
      </c>
      <c r="M110" s="83"/>
      <c r="N110" s="172">
        <v>173</v>
      </c>
      <c r="O110" s="92">
        <f t="shared" si="17"/>
        <v>87</v>
      </c>
      <c r="P110" s="172">
        <v>260</v>
      </c>
      <c r="Q110" s="173">
        <f t="shared" si="12"/>
        <v>0.66538461538461535</v>
      </c>
      <c r="R110" s="92" t="str">
        <f>IF(Q110&lt;0.2, "미흡","적합")</f>
        <v>적합</v>
      </c>
      <c r="S110" s="138">
        <v>1218</v>
      </c>
      <c r="T110" s="138">
        <v>1189</v>
      </c>
      <c r="U110" s="140">
        <v>1208</v>
      </c>
      <c r="V110" s="138">
        <v>38</v>
      </c>
      <c r="W110" s="138">
        <v>36</v>
      </c>
      <c r="X110" s="140">
        <v>38</v>
      </c>
      <c r="Y110" s="92"/>
      <c r="Z110" s="138">
        <v>7864</v>
      </c>
      <c r="AA110" s="138">
        <v>300</v>
      </c>
      <c r="AB110" s="138">
        <v>8164</v>
      </c>
      <c r="AC110" s="177">
        <v>0.96325330720235181</v>
      </c>
      <c r="AD110" s="124"/>
      <c r="AE110" s="124"/>
      <c r="AF110" s="145">
        <v>2872</v>
      </c>
      <c r="AG110" s="145">
        <v>122</v>
      </c>
      <c r="AH110" s="145"/>
      <c r="AI110" s="124"/>
      <c r="AJ110" s="176">
        <v>4745404</v>
      </c>
      <c r="AK110" s="176">
        <v>42670</v>
      </c>
      <c r="AL110" s="176">
        <v>113379</v>
      </c>
      <c r="AM110" s="160" t="s">
        <v>3024</v>
      </c>
      <c r="AN110" s="160">
        <v>107858</v>
      </c>
      <c r="AO110" s="160" t="s">
        <v>3142</v>
      </c>
      <c r="AP110" s="160">
        <v>26674</v>
      </c>
      <c r="AQ110" s="160" t="s">
        <v>3143</v>
      </c>
      <c r="AR110" s="160">
        <v>18000</v>
      </c>
      <c r="AS110" s="160" t="s">
        <v>3144</v>
      </c>
      <c r="AT110" s="160">
        <v>51033</v>
      </c>
      <c r="AU110" s="83" t="s">
        <v>3145</v>
      </c>
      <c r="AV110" s="160">
        <v>13100</v>
      </c>
      <c r="AW110" s="161">
        <f t="shared" si="15"/>
        <v>216665</v>
      </c>
      <c r="AX110" s="83"/>
      <c r="AY110" s="162">
        <v>0</v>
      </c>
      <c r="AZ110" s="83"/>
      <c r="BA110" s="162">
        <v>0</v>
      </c>
      <c r="BB110" s="83"/>
      <c r="BC110" s="162">
        <v>0</v>
      </c>
      <c r="BD110" s="83" t="s">
        <v>2975</v>
      </c>
      <c r="BE110" s="162">
        <v>10955</v>
      </c>
      <c r="BF110" s="159">
        <f t="shared" si="16"/>
        <v>227620</v>
      </c>
    </row>
    <row r="111" spans="1:58" s="82" customFormat="1" ht="19.899999999999999" customHeight="1">
      <c r="A111" s="131">
        <v>107</v>
      </c>
      <c r="B111" s="70" t="s">
        <v>230</v>
      </c>
      <c r="C111" s="80" t="s">
        <v>362</v>
      </c>
      <c r="D111" s="70" t="s">
        <v>559</v>
      </c>
      <c r="E111" s="78" t="s">
        <v>790</v>
      </c>
      <c r="F111" s="70" t="s">
        <v>569</v>
      </c>
      <c r="G111" s="70" t="s">
        <v>759</v>
      </c>
      <c r="H111" s="70" t="s">
        <v>791</v>
      </c>
      <c r="I111" s="70" t="s">
        <v>919</v>
      </c>
      <c r="J111" s="78" t="s">
        <v>22</v>
      </c>
      <c r="K111" s="131" t="s">
        <v>933</v>
      </c>
      <c r="L111" s="83">
        <v>1</v>
      </c>
      <c r="M111" s="83"/>
      <c r="N111" s="172">
        <v>5</v>
      </c>
      <c r="O111" s="92">
        <f t="shared" si="17"/>
        <v>10</v>
      </c>
      <c r="P111" s="172">
        <v>15</v>
      </c>
      <c r="Q111" s="173">
        <f t="shared" si="12"/>
        <v>0.33333333333333331</v>
      </c>
      <c r="R111" s="92" t="str">
        <f>IF(Q111&lt;0.2, "미흡","적합")</f>
        <v>적합</v>
      </c>
      <c r="S111" s="140">
        <v>1278</v>
      </c>
      <c r="T111" s="140">
        <v>1663</v>
      </c>
      <c r="U111" s="140">
        <v>1534</v>
      </c>
      <c r="V111" s="140">
        <v>40</v>
      </c>
      <c r="W111" s="140">
        <v>40</v>
      </c>
      <c r="X111" s="140">
        <v>40</v>
      </c>
      <c r="Y111" s="92"/>
      <c r="Z111" s="138">
        <v>5428</v>
      </c>
      <c r="AA111" s="138">
        <v>2831</v>
      </c>
      <c r="AB111" s="138">
        <v>8259</v>
      </c>
      <c r="AC111" s="177">
        <v>0.65722242402227871</v>
      </c>
      <c r="AD111" s="124"/>
      <c r="AE111" s="124"/>
      <c r="AF111" s="178" t="s">
        <v>2907</v>
      </c>
      <c r="AG111" s="178" t="s">
        <v>2907</v>
      </c>
      <c r="AH111" s="178" t="s">
        <v>2907</v>
      </c>
      <c r="AI111" s="124"/>
      <c r="AJ111" s="176">
        <v>530335</v>
      </c>
      <c r="AK111" s="176">
        <v>-159965</v>
      </c>
      <c r="AL111" s="176">
        <v>-14554</v>
      </c>
      <c r="AM111" s="160"/>
      <c r="AN111" s="160">
        <v>98907</v>
      </c>
      <c r="AO111" s="160"/>
      <c r="AP111" s="160">
        <v>14720</v>
      </c>
      <c r="AQ111" s="160"/>
      <c r="AR111" s="160">
        <v>20000</v>
      </c>
      <c r="AS111" s="160"/>
      <c r="AT111" s="160">
        <v>0</v>
      </c>
      <c r="AU111" s="83" t="s">
        <v>3146</v>
      </c>
      <c r="AV111" s="160">
        <v>9434</v>
      </c>
      <c r="AW111" s="161">
        <f t="shared" si="15"/>
        <v>143061</v>
      </c>
      <c r="AX111" s="83"/>
      <c r="AY111" s="162">
        <v>0</v>
      </c>
      <c r="AZ111" s="83"/>
      <c r="BA111" s="162">
        <v>0</v>
      </c>
      <c r="BB111" s="83" t="s">
        <v>3147</v>
      </c>
      <c r="BC111" s="162">
        <v>3000</v>
      </c>
      <c r="BD111" s="83" t="s">
        <v>3148</v>
      </c>
      <c r="BE111" s="162">
        <v>1883</v>
      </c>
      <c r="BF111" s="159">
        <f t="shared" si="16"/>
        <v>147944</v>
      </c>
    </row>
    <row r="112" spans="1:58" s="82" customFormat="1" ht="19.899999999999999" customHeight="1">
      <c r="A112" s="131">
        <v>108</v>
      </c>
      <c r="B112" s="70" t="s">
        <v>288</v>
      </c>
      <c r="C112" s="80" t="s">
        <v>365</v>
      </c>
      <c r="D112" s="70" t="s">
        <v>366</v>
      </c>
      <c r="E112" s="78" t="s">
        <v>773</v>
      </c>
      <c r="F112" s="70" t="s">
        <v>594</v>
      </c>
      <c r="G112" s="70" t="s">
        <v>605</v>
      </c>
      <c r="H112" s="70" t="s">
        <v>792</v>
      </c>
      <c r="I112" s="70" t="s">
        <v>920</v>
      </c>
      <c r="J112" s="78" t="s">
        <v>22</v>
      </c>
      <c r="K112" s="131" t="s">
        <v>933</v>
      </c>
      <c r="L112" s="67" t="s">
        <v>954</v>
      </c>
      <c r="M112" s="67"/>
      <c r="N112" s="180"/>
      <c r="O112" s="92">
        <f t="shared" si="17"/>
        <v>40</v>
      </c>
      <c r="P112" s="180">
        <v>40</v>
      </c>
      <c r="Q112" s="173"/>
      <c r="R112" s="92"/>
      <c r="S112" s="140">
        <v>1056</v>
      </c>
      <c r="T112" s="140">
        <v>640</v>
      </c>
      <c r="U112" s="140">
        <v>671</v>
      </c>
      <c r="V112" s="140">
        <v>27</v>
      </c>
      <c r="W112" s="140">
        <v>12</v>
      </c>
      <c r="X112" s="140">
        <v>14</v>
      </c>
      <c r="Y112" s="92"/>
      <c r="Z112" s="138">
        <v>18677</v>
      </c>
      <c r="AA112" s="138">
        <v>22096</v>
      </c>
      <c r="AB112" s="138">
        <v>40773</v>
      </c>
      <c r="AC112" s="177">
        <v>0.45807274421798738</v>
      </c>
      <c r="AD112" s="124"/>
      <c r="AE112" s="124"/>
      <c r="AF112" s="148"/>
      <c r="AG112" s="148">
        <v>210</v>
      </c>
      <c r="AH112" s="148"/>
      <c r="AI112" s="124"/>
      <c r="AJ112" s="176">
        <v>1080623</v>
      </c>
      <c r="AK112" s="176">
        <v>-126773</v>
      </c>
      <c r="AL112" s="176">
        <v>-37211</v>
      </c>
      <c r="AM112" s="160" t="s">
        <v>3024</v>
      </c>
      <c r="AN112" s="160">
        <v>39551</v>
      </c>
      <c r="AO112" s="160"/>
      <c r="AP112" s="160">
        <v>0</v>
      </c>
      <c r="AQ112" s="160" t="s">
        <v>3025</v>
      </c>
      <c r="AR112" s="160">
        <v>15532</v>
      </c>
      <c r="AS112" s="160"/>
      <c r="AT112" s="160">
        <v>0</v>
      </c>
      <c r="AU112" s="83" t="s">
        <v>3149</v>
      </c>
      <c r="AV112" s="160">
        <v>600</v>
      </c>
      <c r="AW112" s="161">
        <f t="shared" si="15"/>
        <v>55683</v>
      </c>
      <c r="AX112" s="83" t="s">
        <v>3150</v>
      </c>
      <c r="AY112" s="162">
        <v>5530</v>
      </c>
      <c r="AZ112" s="83"/>
      <c r="BA112" s="162">
        <v>0</v>
      </c>
      <c r="BB112" s="83" t="s">
        <v>3151</v>
      </c>
      <c r="BC112" s="162">
        <v>72235</v>
      </c>
      <c r="BD112" s="83" t="s">
        <v>2941</v>
      </c>
      <c r="BE112" s="162">
        <v>52600</v>
      </c>
      <c r="BF112" s="159">
        <f t="shared" si="16"/>
        <v>186048</v>
      </c>
    </row>
    <row r="113" spans="1:58" s="82" customFormat="1" ht="19.899999999999999" customHeight="1">
      <c r="A113" s="131">
        <v>109</v>
      </c>
      <c r="B113" s="70" t="s">
        <v>314</v>
      </c>
      <c r="C113" s="80" t="s">
        <v>368</v>
      </c>
      <c r="D113" s="199" t="s">
        <v>369</v>
      </c>
      <c r="E113" s="77" t="s">
        <v>793</v>
      </c>
      <c r="F113" s="70" t="s">
        <v>581</v>
      </c>
      <c r="G113" s="70" t="s">
        <v>759</v>
      </c>
      <c r="H113" s="70" t="s">
        <v>794</v>
      </c>
      <c r="I113" s="70" t="s">
        <v>921</v>
      </c>
      <c r="J113" s="78" t="s">
        <v>22</v>
      </c>
      <c r="K113" s="131" t="s">
        <v>936</v>
      </c>
      <c r="L113" s="83" t="s">
        <v>938</v>
      </c>
      <c r="M113" s="83"/>
      <c r="N113" s="172">
        <v>12</v>
      </c>
      <c r="O113" s="92">
        <f t="shared" si="17"/>
        <v>1</v>
      </c>
      <c r="P113" s="172">
        <v>13</v>
      </c>
      <c r="Q113" s="173">
        <f t="shared" ref="Q113:Q120" si="18">N113/P113</f>
        <v>0.92307692307692313</v>
      </c>
      <c r="R113" s="92" t="str">
        <f>IF(Q113&lt;0.3, "미흡","적합")</f>
        <v>적합</v>
      </c>
      <c r="S113" s="138">
        <v>658</v>
      </c>
      <c r="T113" s="138">
        <v>507</v>
      </c>
      <c r="U113" s="140">
        <v>646</v>
      </c>
      <c r="V113" s="138">
        <v>25</v>
      </c>
      <c r="W113" s="138">
        <v>20</v>
      </c>
      <c r="X113" s="140">
        <v>25</v>
      </c>
      <c r="Y113" s="92"/>
      <c r="Z113" s="138">
        <v>200</v>
      </c>
      <c r="AA113" s="138">
        <v>28500</v>
      </c>
      <c r="AB113" s="138">
        <v>28700</v>
      </c>
      <c r="AC113" s="177">
        <v>6.9686411149825784E-3</v>
      </c>
      <c r="AD113" s="124"/>
      <c r="AE113" s="124"/>
      <c r="AF113" s="148"/>
      <c r="AG113" s="148">
        <v>43</v>
      </c>
      <c r="AH113" s="148"/>
      <c r="AI113" s="124"/>
      <c r="AJ113" s="176">
        <v>152434</v>
      </c>
      <c r="AK113" s="176">
        <v>-112051</v>
      </c>
      <c r="AL113" s="176">
        <v>13262</v>
      </c>
      <c r="AM113" s="160"/>
      <c r="AN113" s="160">
        <v>59255</v>
      </c>
      <c r="AO113" s="160"/>
      <c r="AP113" s="160">
        <v>0</v>
      </c>
      <c r="AQ113" s="160"/>
      <c r="AR113" s="160">
        <v>13000</v>
      </c>
      <c r="AS113" s="160"/>
      <c r="AT113" s="160">
        <v>0</v>
      </c>
      <c r="AU113" s="83" t="s">
        <v>3152</v>
      </c>
      <c r="AV113" s="160">
        <v>36000</v>
      </c>
      <c r="AW113" s="161">
        <f t="shared" si="15"/>
        <v>108255</v>
      </c>
      <c r="AX113" s="83" t="s">
        <v>3153</v>
      </c>
      <c r="AY113" s="162">
        <v>14150</v>
      </c>
      <c r="AZ113" s="83"/>
      <c r="BA113" s="162">
        <v>0</v>
      </c>
      <c r="BB113" s="83"/>
      <c r="BC113" s="162">
        <v>1435</v>
      </c>
      <c r="BD113" s="83" t="s">
        <v>3154</v>
      </c>
      <c r="BE113" s="162">
        <v>3550</v>
      </c>
      <c r="BF113" s="159">
        <f t="shared" si="16"/>
        <v>127390</v>
      </c>
    </row>
    <row r="114" spans="1:58" s="82" customFormat="1" ht="19.899999999999999" customHeight="1">
      <c r="A114" s="131">
        <v>110</v>
      </c>
      <c r="B114" s="70" t="s">
        <v>314</v>
      </c>
      <c r="C114" s="80" t="s">
        <v>371</v>
      </c>
      <c r="D114" s="199" t="s">
        <v>372</v>
      </c>
      <c r="E114" s="78" t="s">
        <v>795</v>
      </c>
      <c r="F114" s="70" t="s">
        <v>581</v>
      </c>
      <c r="G114" s="70" t="s">
        <v>590</v>
      </c>
      <c r="H114" s="70" t="s">
        <v>796</v>
      </c>
      <c r="I114" s="70" t="s">
        <v>922</v>
      </c>
      <c r="J114" s="78" t="s">
        <v>22</v>
      </c>
      <c r="K114" s="131" t="s">
        <v>936</v>
      </c>
      <c r="L114" s="67" t="s">
        <v>935</v>
      </c>
      <c r="M114" s="67"/>
      <c r="N114" s="172">
        <v>6</v>
      </c>
      <c r="O114" s="92">
        <f t="shared" si="17"/>
        <v>5</v>
      </c>
      <c r="P114" s="172">
        <v>11</v>
      </c>
      <c r="Q114" s="173">
        <f t="shared" si="18"/>
        <v>0.54545454545454541</v>
      </c>
      <c r="R114" s="92" t="str">
        <f>IF(Q114&lt;0.3, "미흡","적합")</f>
        <v>적합</v>
      </c>
      <c r="S114" s="138">
        <v>1327</v>
      </c>
      <c r="T114" s="138">
        <v>986</v>
      </c>
      <c r="U114" s="140">
        <v>1172</v>
      </c>
      <c r="V114" s="138">
        <v>40</v>
      </c>
      <c r="W114" s="138">
        <v>35</v>
      </c>
      <c r="X114" s="140">
        <v>38</v>
      </c>
      <c r="Y114" s="92"/>
      <c r="Z114" s="138">
        <v>290</v>
      </c>
      <c r="AA114" s="138">
        <v>3</v>
      </c>
      <c r="AB114" s="138">
        <v>293</v>
      </c>
      <c r="AC114" s="177">
        <v>0.98976109215017061</v>
      </c>
      <c r="AD114" s="124"/>
      <c r="AE114" s="124"/>
      <c r="AF114" s="178" t="s">
        <v>2907</v>
      </c>
      <c r="AG114" s="178" t="s">
        <v>2907</v>
      </c>
      <c r="AH114" s="178" t="s">
        <v>2907</v>
      </c>
      <c r="AI114" s="124"/>
      <c r="AJ114" s="176">
        <v>216368</v>
      </c>
      <c r="AK114" s="176">
        <v>-85014</v>
      </c>
      <c r="AL114" s="176">
        <v>25130</v>
      </c>
      <c r="AM114" s="160"/>
      <c r="AN114" s="160">
        <v>88547</v>
      </c>
      <c r="AO114" s="160"/>
      <c r="AP114" s="160">
        <v>5000</v>
      </c>
      <c r="AQ114" s="160"/>
      <c r="AR114" s="160">
        <v>20410</v>
      </c>
      <c r="AS114" s="160"/>
      <c r="AT114" s="160">
        <v>0</v>
      </c>
      <c r="AU114" s="83"/>
      <c r="AV114" s="160">
        <v>0</v>
      </c>
      <c r="AW114" s="161">
        <f t="shared" si="15"/>
        <v>113957</v>
      </c>
      <c r="AX114" s="83"/>
      <c r="AY114" s="162">
        <v>0</v>
      </c>
      <c r="AZ114" s="83"/>
      <c r="BA114" s="162">
        <v>0</v>
      </c>
      <c r="BB114" s="83"/>
      <c r="BC114" s="162">
        <v>0</v>
      </c>
      <c r="BD114" s="83" t="s">
        <v>2941</v>
      </c>
      <c r="BE114" s="162">
        <v>1039</v>
      </c>
      <c r="BF114" s="159">
        <f t="shared" si="16"/>
        <v>114996</v>
      </c>
    </row>
    <row r="115" spans="1:58" s="82" customFormat="1" ht="19.899999999999999" customHeight="1">
      <c r="A115" s="131">
        <v>111</v>
      </c>
      <c r="B115" s="70" t="s">
        <v>309</v>
      </c>
      <c r="C115" s="80" t="s">
        <v>374</v>
      </c>
      <c r="D115" s="70" t="s">
        <v>375</v>
      </c>
      <c r="E115" s="77" t="s">
        <v>797</v>
      </c>
      <c r="F115" s="70" t="s">
        <v>581</v>
      </c>
      <c r="G115" s="70" t="s">
        <v>590</v>
      </c>
      <c r="H115" s="70" t="s">
        <v>798</v>
      </c>
      <c r="I115" s="70" t="s">
        <v>923</v>
      </c>
      <c r="J115" s="78" t="s">
        <v>22</v>
      </c>
      <c r="K115" s="131" t="s">
        <v>936</v>
      </c>
      <c r="L115" s="83" t="s">
        <v>938</v>
      </c>
      <c r="M115" s="83"/>
      <c r="N115" s="172">
        <v>14</v>
      </c>
      <c r="O115" s="92">
        <f t="shared" si="17"/>
        <v>18</v>
      </c>
      <c r="P115" s="172">
        <v>32</v>
      </c>
      <c r="Q115" s="173">
        <f t="shared" si="18"/>
        <v>0.4375</v>
      </c>
      <c r="R115" s="92" t="str">
        <f>IF(Q115&lt;0.3, "미흡","적합")</f>
        <v>적합</v>
      </c>
      <c r="S115" s="140">
        <v>1830</v>
      </c>
      <c r="T115" s="140">
        <v>3250</v>
      </c>
      <c r="U115" s="140">
        <v>2628</v>
      </c>
      <c r="V115" s="140">
        <v>40</v>
      </c>
      <c r="W115" s="140">
        <v>40</v>
      </c>
      <c r="X115" s="140">
        <v>40</v>
      </c>
      <c r="Y115" s="92"/>
      <c r="Z115" s="138">
        <v>70</v>
      </c>
      <c r="AA115" s="138">
        <v>234</v>
      </c>
      <c r="AB115" s="138">
        <v>304</v>
      </c>
      <c r="AC115" s="177">
        <v>0.23026315789473684</v>
      </c>
      <c r="AD115" s="124"/>
      <c r="AE115" s="124"/>
      <c r="AF115" s="148"/>
      <c r="AG115" s="148"/>
      <c r="AH115" s="148">
        <v>40000</v>
      </c>
      <c r="AI115" s="124"/>
      <c r="AJ115" s="176">
        <v>1930342</v>
      </c>
      <c r="AK115" s="176">
        <v>59120</v>
      </c>
      <c r="AL115" s="176">
        <v>14988</v>
      </c>
      <c r="AM115" s="160"/>
      <c r="AN115" s="160">
        <v>0</v>
      </c>
      <c r="AO115" s="160"/>
      <c r="AP115" s="160">
        <v>0</v>
      </c>
      <c r="AQ115" s="160"/>
      <c r="AR115" s="160">
        <v>0</v>
      </c>
      <c r="AS115" s="160"/>
      <c r="AT115" s="160">
        <v>0</v>
      </c>
      <c r="AU115" s="83" t="s">
        <v>3155</v>
      </c>
      <c r="AV115" s="160">
        <v>59100</v>
      </c>
      <c r="AW115" s="161">
        <f t="shared" si="15"/>
        <v>59100</v>
      </c>
      <c r="AX115" s="83" t="s">
        <v>3156</v>
      </c>
      <c r="AY115" s="162">
        <v>11500</v>
      </c>
      <c r="AZ115" s="83"/>
      <c r="BA115" s="162">
        <v>0</v>
      </c>
      <c r="BB115" s="83"/>
      <c r="BC115" s="162">
        <v>0</v>
      </c>
      <c r="BD115" s="83" t="s">
        <v>2941</v>
      </c>
      <c r="BE115" s="162">
        <v>4446</v>
      </c>
      <c r="BF115" s="159">
        <f t="shared" si="16"/>
        <v>75046</v>
      </c>
    </row>
    <row r="116" spans="1:58" s="82" customFormat="1" ht="19.899999999999999" customHeight="1">
      <c r="A116" s="131">
        <v>112</v>
      </c>
      <c r="B116" s="70" t="s">
        <v>85</v>
      </c>
      <c r="C116" s="80" t="s">
        <v>376</v>
      </c>
      <c r="D116" s="199" t="s">
        <v>377</v>
      </c>
      <c r="E116" s="77" t="s">
        <v>799</v>
      </c>
      <c r="F116" s="70" t="s">
        <v>574</v>
      </c>
      <c r="G116" s="70" t="s">
        <v>759</v>
      </c>
      <c r="H116" s="70" t="s">
        <v>800</v>
      </c>
      <c r="I116" s="70" t="s">
        <v>924</v>
      </c>
      <c r="J116" s="131" t="s">
        <v>22</v>
      </c>
      <c r="K116" s="131" t="s">
        <v>933</v>
      </c>
      <c r="L116" s="83" t="s">
        <v>961</v>
      </c>
      <c r="M116" s="83"/>
      <c r="N116" s="172">
        <v>0</v>
      </c>
      <c r="O116" s="92">
        <f t="shared" si="17"/>
        <v>3</v>
      </c>
      <c r="P116" s="172">
        <v>3</v>
      </c>
      <c r="Q116" s="173">
        <f t="shared" si="18"/>
        <v>0</v>
      </c>
      <c r="R116" s="92" t="s">
        <v>967</v>
      </c>
      <c r="S116" s="185">
        <v>0</v>
      </c>
      <c r="T116" s="140">
        <v>1371</v>
      </c>
      <c r="U116" s="140">
        <v>1371</v>
      </c>
      <c r="V116" s="185">
        <v>0</v>
      </c>
      <c r="W116" s="140">
        <v>40</v>
      </c>
      <c r="X116" s="140">
        <v>40</v>
      </c>
      <c r="Y116" s="92"/>
      <c r="Z116" s="138">
        <v>71</v>
      </c>
      <c r="AA116" s="138">
        <v>111</v>
      </c>
      <c r="AB116" s="138">
        <v>182</v>
      </c>
      <c r="AC116" s="177">
        <v>0.39010989010989011</v>
      </c>
      <c r="AD116" s="124"/>
      <c r="AE116" s="124"/>
      <c r="AF116" s="148"/>
      <c r="AG116" s="148">
        <v>35</v>
      </c>
      <c r="AH116" s="148"/>
      <c r="AI116" s="124"/>
      <c r="AJ116" s="176">
        <v>230066</v>
      </c>
      <c r="AK116" s="176">
        <v>-27472</v>
      </c>
      <c r="AL116" s="176">
        <v>-25069</v>
      </c>
      <c r="AM116" s="160"/>
      <c r="AN116" s="160">
        <v>0</v>
      </c>
      <c r="AO116" s="160"/>
      <c r="AP116" s="160">
        <v>0</v>
      </c>
      <c r="AQ116" s="160"/>
      <c r="AR116" s="160">
        <v>0</v>
      </c>
      <c r="AS116" s="160"/>
      <c r="AT116" s="160">
        <v>0</v>
      </c>
      <c r="AU116" s="83" t="s">
        <v>3157</v>
      </c>
      <c r="AV116" s="160">
        <v>24300</v>
      </c>
      <c r="AW116" s="161">
        <f t="shared" si="15"/>
        <v>24300</v>
      </c>
      <c r="AX116" s="83"/>
      <c r="AY116" s="162">
        <v>0</v>
      </c>
      <c r="AZ116" s="83"/>
      <c r="BA116" s="162">
        <v>0</v>
      </c>
      <c r="BB116" s="83" t="s">
        <v>3158</v>
      </c>
      <c r="BC116" s="162">
        <v>56546</v>
      </c>
      <c r="BD116" s="83" t="s">
        <v>2941</v>
      </c>
      <c r="BE116" s="162">
        <v>4568</v>
      </c>
      <c r="BF116" s="159">
        <f t="shared" si="16"/>
        <v>85414</v>
      </c>
    </row>
    <row r="117" spans="1:58" s="82" customFormat="1" ht="19.899999999999999" customHeight="1">
      <c r="A117" s="131">
        <v>113</v>
      </c>
      <c r="B117" s="70" t="s">
        <v>85</v>
      </c>
      <c r="C117" s="80" t="s">
        <v>380</v>
      </c>
      <c r="D117" s="70" t="s">
        <v>381</v>
      </c>
      <c r="E117" s="77" t="s">
        <v>801</v>
      </c>
      <c r="F117" s="70" t="s">
        <v>574</v>
      </c>
      <c r="G117" s="70" t="s">
        <v>590</v>
      </c>
      <c r="H117" s="70" t="s">
        <v>802</v>
      </c>
      <c r="I117" s="70" t="s">
        <v>925</v>
      </c>
      <c r="J117" s="78" t="s">
        <v>22</v>
      </c>
      <c r="K117" s="131" t="s">
        <v>936</v>
      </c>
      <c r="L117" s="67" t="s">
        <v>964</v>
      </c>
      <c r="M117" s="67"/>
      <c r="N117" s="172">
        <v>1</v>
      </c>
      <c r="O117" s="92">
        <f t="shared" si="17"/>
        <v>5</v>
      </c>
      <c r="P117" s="172">
        <v>6</v>
      </c>
      <c r="Q117" s="173">
        <f t="shared" si="18"/>
        <v>0.16666666666666666</v>
      </c>
      <c r="R117" s="92" t="s">
        <v>967</v>
      </c>
      <c r="S117" s="140">
        <v>2500</v>
      </c>
      <c r="T117" s="140">
        <v>2912</v>
      </c>
      <c r="U117" s="140">
        <v>2912</v>
      </c>
      <c r="V117" s="140">
        <v>40</v>
      </c>
      <c r="W117" s="140">
        <v>40</v>
      </c>
      <c r="X117" s="140">
        <v>40</v>
      </c>
      <c r="Y117" s="92"/>
      <c r="Z117" s="138">
        <v>6740</v>
      </c>
      <c r="AA117" s="138">
        <v>0</v>
      </c>
      <c r="AB117" s="138">
        <v>6740</v>
      </c>
      <c r="AC117" s="177">
        <v>1</v>
      </c>
      <c r="AD117" s="124"/>
      <c r="AE117" s="124"/>
      <c r="AF117" s="178" t="s">
        <v>2907</v>
      </c>
      <c r="AG117" s="178" t="s">
        <v>2907</v>
      </c>
      <c r="AH117" s="178" t="s">
        <v>2907</v>
      </c>
      <c r="AI117" s="124"/>
      <c r="AJ117" s="176">
        <v>1081774</v>
      </c>
      <c r="AK117" s="176">
        <v>-86604</v>
      </c>
      <c r="AL117" s="176">
        <v>-107156</v>
      </c>
      <c r="AM117" s="160"/>
      <c r="AN117" s="160">
        <v>0</v>
      </c>
      <c r="AO117" s="160"/>
      <c r="AP117" s="160">
        <v>0</v>
      </c>
      <c r="AQ117" s="160"/>
      <c r="AR117" s="160">
        <v>0</v>
      </c>
      <c r="AS117" s="160"/>
      <c r="AT117" s="160">
        <v>0</v>
      </c>
      <c r="AU117" s="83" t="s">
        <v>3159</v>
      </c>
      <c r="AV117" s="160">
        <v>3000</v>
      </c>
      <c r="AW117" s="161">
        <f t="shared" si="15"/>
        <v>3000</v>
      </c>
      <c r="AX117" s="83"/>
      <c r="AY117" s="162">
        <v>0</v>
      </c>
      <c r="AZ117" s="83"/>
      <c r="BA117" s="162">
        <v>0</v>
      </c>
      <c r="BB117" s="83"/>
      <c r="BC117" s="162">
        <v>0</v>
      </c>
      <c r="BD117" s="83" t="s">
        <v>3160</v>
      </c>
      <c r="BE117" s="162">
        <v>5242</v>
      </c>
      <c r="BF117" s="159">
        <f t="shared" si="16"/>
        <v>8242</v>
      </c>
    </row>
    <row r="118" spans="1:58" s="82" customFormat="1" ht="19.899999999999999" customHeight="1">
      <c r="A118" s="131">
        <v>114</v>
      </c>
      <c r="B118" s="70" t="s">
        <v>70</v>
      </c>
      <c r="C118" s="80" t="s">
        <v>384</v>
      </c>
      <c r="D118" s="199" t="s">
        <v>564</v>
      </c>
      <c r="E118" s="78" t="s">
        <v>803</v>
      </c>
      <c r="F118" s="70" t="s">
        <v>586</v>
      </c>
      <c r="G118" s="70" t="s">
        <v>587</v>
      </c>
      <c r="H118" s="70" t="s">
        <v>804</v>
      </c>
      <c r="I118" s="70" t="s">
        <v>926</v>
      </c>
      <c r="J118" s="78" t="s">
        <v>22</v>
      </c>
      <c r="K118" s="131" t="s">
        <v>933</v>
      </c>
      <c r="L118" s="83" t="s">
        <v>934</v>
      </c>
      <c r="M118" s="83"/>
      <c r="N118" s="172">
        <v>6</v>
      </c>
      <c r="O118" s="92">
        <f t="shared" si="17"/>
        <v>4</v>
      </c>
      <c r="P118" s="172">
        <v>10</v>
      </c>
      <c r="Q118" s="173">
        <f t="shared" si="18"/>
        <v>0.6</v>
      </c>
      <c r="R118" s="92" t="str">
        <f>IF(Q118&lt;0.3, "미흡","적합")</f>
        <v>적합</v>
      </c>
      <c r="S118" s="140">
        <v>1072</v>
      </c>
      <c r="T118" s="140">
        <v>1140</v>
      </c>
      <c r="U118" s="140">
        <v>1099</v>
      </c>
      <c r="V118" s="140">
        <v>40</v>
      </c>
      <c r="W118" s="140">
        <v>40</v>
      </c>
      <c r="X118" s="140">
        <v>40</v>
      </c>
      <c r="Y118" s="92"/>
      <c r="Z118" s="138">
        <v>872</v>
      </c>
      <c r="AA118" s="138">
        <v>150</v>
      </c>
      <c r="AB118" s="138">
        <v>1022</v>
      </c>
      <c r="AC118" s="177">
        <v>0.85322896281800387</v>
      </c>
      <c r="AD118" s="124"/>
      <c r="AE118" s="124"/>
      <c r="AF118" s="148"/>
      <c r="AG118" s="148">
        <v>54</v>
      </c>
      <c r="AH118" s="148"/>
      <c r="AI118" s="124"/>
      <c r="AJ118" s="176">
        <v>297009</v>
      </c>
      <c r="AK118" s="176">
        <v>-69207</v>
      </c>
      <c r="AL118" s="176">
        <v>27257</v>
      </c>
      <c r="AM118" s="160"/>
      <c r="AN118" s="160">
        <v>58796</v>
      </c>
      <c r="AO118" s="160"/>
      <c r="AP118" s="160">
        <v>0</v>
      </c>
      <c r="AQ118" s="160"/>
      <c r="AR118" s="160">
        <v>54529</v>
      </c>
      <c r="AS118" s="160"/>
      <c r="AT118" s="160">
        <v>0</v>
      </c>
      <c r="AU118" s="83"/>
      <c r="AV118" s="160">
        <v>0</v>
      </c>
      <c r="AW118" s="161">
        <f t="shared" si="15"/>
        <v>113325</v>
      </c>
      <c r="AX118" s="83"/>
      <c r="AY118" s="162">
        <v>0</v>
      </c>
      <c r="AZ118" s="83"/>
      <c r="BA118" s="162">
        <v>0</v>
      </c>
      <c r="BB118" s="83"/>
      <c r="BC118" s="162">
        <v>0</v>
      </c>
      <c r="BD118" s="83" t="s">
        <v>3161</v>
      </c>
      <c r="BE118" s="162">
        <v>1817</v>
      </c>
      <c r="BF118" s="159">
        <f t="shared" si="16"/>
        <v>115142</v>
      </c>
    </row>
    <row r="119" spans="1:58" s="82" customFormat="1" ht="19.899999999999999" customHeight="1">
      <c r="A119" s="131">
        <v>115</v>
      </c>
      <c r="B119" s="70" t="s">
        <v>70</v>
      </c>
      <c r="C119" s="80" t="s">
        <v>388</v>
      </c>
      <c r="D119" s="70" t="s">
        <v>389</v>
      </c>
      <c r="E119" s="88" t="s">
        <v>805</v>
      </c>
      <c r="F119" s="70" t="s">
        <v>586</v>
      </c>
      <c r="G119" s="70" t="s">
        <v>587</v>
      </c>
      <c r="H119" s="70" t="s">
        <v>806</v>
      </c>
      <c r="I119" s="70" t="s">
        <v>927</v>
      </c>
      <c r="J119" s="78" t="s">
        <v>22</v>
      </c>
      <c r="K119" s="131" t="s">
        <v>936</v>
      </c>
      <c r="L119" s="83">
        <v>1</v>
      </c>
      <c r="M119" s="83"/>
      <c r="N119" s="172">
        <v>8</v>
      </c>
      <c r="O119" s="92">
        <f t="shared" si="17"/>
        <v>5</v>
      </c>
      <c r="P119" s="172">
        <v>13</v>
      </c>
      <c r="Q119" s="173">
        <f t="shared" si="18"/>
        <v>0.61538461538461542</v>
      </c>
      <c r="R119" s="92" t="str">
        <f>IF(Q119&lt;0.3, "미흡","적합")</f>
        <v>적합</v>
      </c>
      <c r="S119" s="140">
        <v>1028</v>
      </c>
      <c r="T119" s="140">
        <v>1360</v>
      </c>
      <c r="U119" s="140">
        <v>1155</v>
      </c>
      <c r="V119" s="140">
        <v>38</v>
      </c>
      <c r="W119" s="140">
        <v>40</v>
      </c>
      <c r="X119" s="140">
        <v>38</v>
      </c>
      <c r="Y119" s="92"/>
      <c r="Z119" s="138">
        <v>92</v>
      </c>
      <c r="AA119" s="138">
        <v>0</v>
      </c>
      <c r="AB119" s="138">
        <v>92</v>
      </c>
      <c r="AC119" s="177">
        <v>1</v>
      </c>
      <c r="AD119" s="124"/>
      <c r="AE119" s="124"/>
      <c r="AF119" s="148"/>
      <c r="AG119" s="148"/>
      <c r="AH119" s="148"/>
      <c r="AI119" s="124"/>
      <c r="AJ119" s="186">
        <v>1170951</v>
      </c>
      <c r="AK119" s="186">
        <v>-90040</v>
      </c>
      <c r="AL119" s="186">
        <v>22846</v>
      </c>
      <c r="AM119" s="160"/>
      <c r="AN119" s="160">
        <v>100387</v>
      </c>
      <c r="AO119" s="160"/>
      <c r="AP119" s="160">
        <v>6186</v>
      </c>
      <c r="AQ119" s="160"/>
      <c r="AR119" s="160">
        <v>10000</v>
      </c>
      <c r="AS119" s="160"/>
      <c r="AT119" s="160">
        <v>0</v>
      </c>
      <c r="AU119" s="83" t="s">
        <v>3162</v>
      </c>
      <c r="AV119" s="160">
        <v>2391</v>
      </c>
      <c r="AW119" s="161">
        <f t="shared" si="15"/>
        <v>118964</v>
      </c>
      <c r="AX119" s="83"/>
      <c r="AY119" s="162">
        <v>0</v>
      </c>
      <c r="AZ119" s="83"/>
      <c r="BA119" s="162">
        <v>0</v>
      </c>
      <c r="BB119" s="83"/>
      <c r="BC119" s="162">
        <v>0</v>
      </c>
      <c r="BD119" s="83" t="s">
        <v>3163</v>
      </c>
      <c r="BE119" s="162">
        <v>871</v>
      </c>
      <c r="BF119" s="159">
        <f t="shared" si="16"/>
        <v>119835</v>
      </c>
    </row>
    <row r="120" spans="1:58" s="82" customFormat="1" ht="19.899999999999999" customHeight="1">
      <c r="A120" s="131">
        <v>116</v>
      </c>
      <c r="B120" s="70" t="s">
        <v>391</v>
      </c>
      <c r="C120" s="79" t="s">
        <v>392</v>
      </c>
      <c r="D120" s="199" t="s">
        <v>393</v>
      </c>
      <c r="E120" s="78" t="s">
        <v>807</v>
      </c>
      <c r="F120" s="70" t="s">
        <v>569</v>
      </c>
      <c r="G120" s="70" t="s">
        <v>590</v>
      </c>
      <c r="H120" s="70" t="s">
        <v>808</v>
      </c>
      <c r="I120" s="70" t="s">
        <v>928</v>
      </c>
      <c r="J120" s="78" t="s">
        <v>22</v>
      </c>
      <c r="K120" s="131" t="s">
        <v>936</v>
      </c>
      <c r="L120" s="131" t="s">
        <v>965</v>
      </c>
      <c r="M120" s="131"/>
      <c r="N120" s="172">
        <v>4</v>
      </c>
      <c r="O120" s="92">
        <f t="shared" si="17"/>
        <v>2</v>
      </c>
      <c r="P120" s="172">
        <v>6</v>
      </c>
      <c r="Q120" s="173">
        <f t="shared" si="18"/>
        <v>0.66666666666666663</v>
      </c>
      <c r="R120" s="92" t="str">
        <f>IF(Q120&lt;0.2, "미흡","적합")</f>
        <v>적합</v>
      </c>
      <c r="S120" s="140">
        <v>1020</v>
      </c>
      <c r="T120" s="140">
        <v>1070</v>
      </c>
      <c r="U120" s="140">
        <v>1037</v>
      </c>
      <c r="V120" s="140">
        <v>40</v>
      </c>
      <c r="W120" s="140">
        <v>40</v>
      </c>
      <c r="X120" s="140">
        <v>40</v>
      </c>
      <c r="Y120" s="92"/>
      <c r="Z120" s="138">
        <v>412</v>
      </c>
      <c r="AA120" s="138">
        <v>0</v>
      </c>
      <c r="AB120" s="138">
        <v>412</v>
      </c>
      <c r="AC120" s="177">
        <v>1</v>
      </c>
      <c r="AD120" s="124"/>
      <c r="AE120" s="124"/>
      <c r="AF120" s="178" t="s">
        <v>2907</v>
      </c>
      <c r="AG120" s="178" t="s">
        <v>2907</v>
      </c>
      <c r="AH120" s="178" t="s">
        <v>2907</v>
      </c>
      <c r="AI120" s="124"/>
      <c r="AJ120" s="176">
        <v>107504</v>
      </c>
      <c r="AK120" s="176">
        <v>-59462</v>
      </c>
      <c r="AL120" s="176">
        <v>1794</v>
      </c>
      <c r="AM120" s="160"/>
      <c r="AN120" s="160">
        <v>51265</v>
      </c>
      <c r="AO120" s="160"/>
      <c r="AP120" s="160">
        <v>0</v>
      </c>
      <c r="AQ120" s="160"/>
      <c r="AR120" s="160">
        <v>10000</v>
      </c>
      <c r="AS120" s="160"/>
      <c r="AT120" s="160">
        <v>0</v>
      </c>
      <c r="AU120" s="83"/>
      <c r="AV120" s="160">
        <v>0</v>
      </c>
      <c r="AW120" s="161">
        <f t="shared" si="15"/>
        <v>61265</v>
      </c>
      <c r="AX120" s="83"/>
      <c r="AY120" s="162">
        <v>0</v>
      </c>
      <c r="AZ120" s="83"/>
      <c r="BA120" s="162">
        <v>0</v>
      </c>
      <c r="BB120" s="83"/>
      <c r="BC120" s="162">
        <v>0</v>
      </c>
      <c r="BD120" s="83" t="s">
        <v>3164</v>
      </c>
      <c r="BE120" s="162">
        <v>4</v>
      </c>
      <c r="BF120" s="159">
        <f t="shared" si="16"/>
        <v>61269</v>
      </c>
    </row>
    <row r="121" spans="1:58" s="187" customFormat="1">
      <c r="E121" s="188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</row>
    <row r="122" spans="1:58" s="187" customFormat="1">
      <c r="E122" s="188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</row>
    <row r="123" spans="1:58" s="187" customFormat="1">
      <c r="D123" s="202" t="s">
        <v>3442</v>
      </c>
      <c r="E123" s="188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</row>
    <row r="124" spans="1:58"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</row>
    <row r="125" spans="1:58"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</row>
    <row r="126" spans="1:58"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</row>
    <row r="127" spans="1:58"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</row>
  </sheetData>
  <autoFilter ref="A4:AL120">
    <sortState ref="A5:AR120">
      <sortCondition ref="C4:C120"/>
    </sortState>
  </autoFilter>
  <mergeCells count="4">
    <mergeCell ref="N3:R3"/>
    <mergeCell ref="Z3:AD3"/>
    <mergeCell ref="A1:I1"/>
    <mergeCell ref="A2:I2"/>
  </mergeCells>
  <phoneticPr fontId="1" type="noConversion"/>
  <conditionalFormatting sqref="D18">
    <cfRule type="expression" dxfId="55" priority="32" stopIfTrue="1">
      <formula>AND(COUNTIF(#REF!, D18)+COUNTIF(#REF!, D18)&gt;1,NOT(ISBLANK(D18)))</formula>
    </cfRule>
  </conditionalFormatting>
  <conditionalFormatting sqref="D25">
    <cfRule type="expression" dxfId="54" priority="29" stopIfTrue="1">
      <formula>AND(COUNTIF(#REF!, D25)+COUNTIF(#REF!, D25)&gt;1,NOT(ISBLANK(D25)))</formula>
    </cfRule>
  </conditionalFormatting>
  <conditionalFormatting sqref="D27">
    <cfRule type="expression" dxfId="53" priority="28" stopIfTrue="1">
      <formula>AND(COUNTIF(#REF!, D27)+COUNTIF(#REF!, D27)&gt;1,NOT(ISBLANK(D27)))</formula>
    </cfRule>
  </conditionalFormatting>
  <conditionalFormatting sqref="D33">
    <cfRule type="expression" dxfId="52" priority="25" stopIfTrue="1">
      <formula>AND(COUNTIF(#REF!, D33)+COUNTIF(#REF!, D33)&gt;1,NOT(ISBLANK(D33)))</formula>
    </cfRule>
  </conditionalFormatting>
  <conditionalFormatting sqref="D38">
    <cfRule type="expression" dxfId="51" priority="24" stopIfTrue="1">
      <formula>AND(COUNTIF(#REF!, D38)+COUNTIF(#REF!, D38)&gt;1,NOT(ISBLANK(D38)))</formula>
    </cfRule>
  </conditionalFormatting>
  <conditionalFormatting sqref="D39">
    <cfRule type="expression" dxfId="50" priority="22" stopIfTrue="1">
      <formula>AND(COUNTIF(#REF!, D39)+COUNTIF(#REF!, D39)&gt;1,NOT(ISBLANK(D39)))</formula>
    </cfRule>
  </conditionalFormatting>
  <conditionalFormatting sqref="D49">
    <cfRule type="expression" dxfId="49" priority="20" stopIfTrue="1">
      <formula>AND(COUNTIF(#REF!, D49)+COUNTIF(#REF!, D49)&gt;1,NOT(ISBLANK(D49)))</formula>
    </cfRule>
  </conditionalFormatting>
  <conditionalFormatting sqref="D52">
    <cfRule type="expression" dxfId="48" priority="17" stopIfTrue="1">
      <formula>AND(COUNTIF(#REF!, D52)+COUNTIF(#REF!, D52)&gt;1,NOT(ISBLANK(D52)))</formula>
    </cfRule>
  </conditionalFormatting>
  <conditionalFormatting sqref="D62">
    <cfRule type="expression" dxfId="47" priority="15" stopIfTrue="1">
      <formula>AND(COUNTIF(#REF!, D62)+COUNTIF(#REF!, D62)&gt;1,NOT(ISBLANK(D62)))</formula>
    </cfRule>
  </conditionalFormatting>
  <conditionalFormatting sqref="D63">
    <cfRule type="expression" dxfId="46" priority="14" stopIfTrue="1">
      <formula>AND(COUNTIF(#REF!, D63)+COUNTIF(#REF!, D63)&gt;1,NOT(ISBLANK(D63)))</formula>
    </cfRule>
  </conditionalFormatting>
  <conditionalFormatting sqref="D70">
    <cfRule type="expression" dxfId="45" priority="11" stopIfTrue="1">
      <formula>AND(COUNTIF(#REF!, D70)+COUNTIF(#REF!, D70)&gt;1,NOT(ISBLANK(D70)))</formula>
    </cfRule>
  </conditionalFormatting>
  <conditionalFormatting sqref="D80">
    <cfRule type="expression" dxfId="44" priority="10" stopIfTrue="1">
      <formula>AND(COUNTIF(#REF!, D80)+COUNTIF(#REF!, D80)&gt;1,NOT(ISBLANK(D80)))</formula>
    </cfRule>
  </conditionalFormatting>
  <conditionalFormatting sqref="D93">
    <cfRule type="expression" dxfId="43" priority="8" stopIfTrue="1">
      <formula>AND(COUNTIF(#REF!, D93)+COUNTIF(#REF!, D93)&gt;1,NOT(ISBLANK(D93)))</formula>
    </cfRule>
  </conditionalFormatting>
  <conditionalFormatting sqref="D99">
    <cfRule type="expression" dxfId="42" priority="6" stopIfTrue="1">
      <formula>AND(COUNTIF(#REF!, D99)+COUNTIF(#REF!, D99)&gt;1,NOT(ISBLANK(D99)))</formula>
    </cfRule>
  </conditionalFormatting>
  <conditionalFormatting sqref="D109">
    <cfRule type="expression" dxfId="41" priority="3" stopIfTrue="1">
      <formula>AND(COUNTIF(#REF!, D109)+COUNTIF(#REF!, D109)&gt;1,NOT(ISBLANK(D109)))</formula>
    </cfRule>
  </conditionalFormatting>
  <conditionalFormatting sqref="D116">
    <cfRule type="expression" dxfId="40" priority="1" stopIfTrue="1">
      <formula>AND(COUNTIF(#REF!, D116)+COUNTIF(#REF!, D116)&gt;1,NOT(ISBLANK(D116)))</formula>
    </cfRule>
  </conditionalFormatting>
  <conditionalFormatting sqref="D18">
    <cfRule type="duplicateValues" dxfId="39" priority="33"/>
  </conditionalFormatting>
  <conditionalFormatting sqref="D25">
    <cfRule type="duplicateValues" dxfId="38" priority="34"/>
  </conditionalFormatting>
  <conditionalFormatting sqref="D27">
    <cfRule type="duplicateValues" dxfId="37" priority="35"/>
  </conditionalFormatting>
  <conditionalFormatting sqref="D33">
    <cfRule type="duplicateValues" dxfId="36" priority="36"/>
  </conditionalFormatting>
  <conditionalFormatting sqref="D38">
    <cfRule type="duplicateValues" dxfId="35" priority="37"/>
  </conditionalFormatting>
  <conditionalFormatting sqref="D39">
    <cfRule type="duplicateValues" dxfId="34" priority="38"/>
  </conditionalFormatting>
  <conditionalFormatting sqref="D49">
    <cfRule type="duplicateValues" dxfId="33" priority="39"/>
  </conditionalFormatting>
  <conditionalFormatting sqref="D52">
    <cfRule type="duplicateValues" dxfId="32" priority="40"/>
  </conditionalFormatting>
  <conditionalFormatting sqref="D62">
    <cfRule type="duplicateValues" dxfId="31" priority="41"/>
  </conditionalFormatting>
  <conditionalFormatting sqref="D63">
    <cfRule type="duplicateValues" dxfId="30" priority="42"/>
  </conditionalFormatting>
  <conditionalFormatting sqref="D70">
    <cfRule type="duplicateValues" dxfId="29" priority="43"/>
  </conditionalFormatting>
  <conditionalFormatting sqref="D80">
    <cfRule type="duplicateValues" dxfId="28" priority="44"/>
  </conditionalFormatting>
  <conditionalFormatting sqref="D93">
    <cfRule type="duplicateValues" dxfId="27" priority="45"/>
  </conditionalFormatting>
  <conditionalFormatting sqref="D99">
    <cfRule type="duplicateValues" dxfId="26" priority="46"/>
  </conditionalFormatting>
  <conditionalFormatting sqref="D109">
    <cfRule type="duplicateValues" dxfId="25" priority="47"/>
  </conditionalFormatting>
  <conditionalFormatting sqref="D116">
    <cfRule type="duplicateValues" dxfId="24" priority="48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A4" sqref="A4:B21"/>
    </sheetView>
  </sheetViews>
  <sheetFormatPr defaultRowHeight="16.5"/>
  <cols>
    <col min="1" max="1" width="11.25" bestFit="1" customWidth="1"/>
    <col min="2" max="2" width="12.25" bestFit="1" customWidth="1"/>
  </cols>
  <sheetData>
    <row r="3" spans="1:2">
      <c r="A3" s="95" t="s">
        <v>972</v>
      </c>
      <c r="B3" t="s">
        <v>2888</v>
      </c>
    </row>
    <row r="4" spans="1:2">
      <c r="A4" s="96" t="s">
        <v>91</v>
      </c>
      <c r="B4" s="94">
        <v>47</v>
      </c>
    </row>
    <row r="5" spans="1:2">
      <c r="A5" s="96" t="s">
        <v>17</v>
      </c>
      <c r="B5" s="94">
        <v>170</v>
      </c>
    </row>
    <row r="6" spans="1:2">
      <c r="A6" s="96" t="s">
        <v>26</v>
      </c>
      <c r="B6" s="94">
        <v>42</v>
      </c>
    </row>
    <row r="7" spans="1:2">
      <c r="A7" s="96" t="s">
        <v>51</v>
      </c>
      <c r="B7" s="94">
        <v>58</v>
      </c>
    </row>
    <row r="8" spans="1:2">
      <c r="A8" s="96" t="s">
        <v>56</v>
      </c>
      <c r="B8" s="94">
        <v>46</v>
      </c>
    </row>
    <row r="9" spans="1:2">
      <c r="A9" s="96" t="s">
        <v>35</v>
      </c>
      <c r="B9" s="94">
        <v>44</v>
      </c>
    </row>
    <row r="10" spans="1:2">
      <c r="A10" s="96" t="s">
        <v>33</v>
      </c>
      <c r="B10" s="94">
        <v>28</v>
      </c>
    </row>
    <row r="11" spans="1:2">
      <c r="A11" s="96" t="s">
        <v>132</v>
      </c>
      <c r="B11" s="94">
        <v>61</v>
      </c>
    </row>
    <row r="12" spans="1:2">
      <c r="A12" s="96" t="s">
        <v>7</v>
      </c>
      <c r="B12" s="94">
        <v>212</v>
      </c>
    </row>
    <row r="13" spans="1:2">
      <c r="A13" s="96" t="s">
        <v>2885</v>
      </c>
      <c r="B13" s="94">
        <v>3</v>
      </c>
    </row>
    <row r="14" spans="1:2">
      <c r="A14" s="96" t="s">
        <v>158</v>
      </c>
      <c r="B14" s="94">
        <v>33</v>
      </c>
    </row>
    <row r="15" spans="1:2">
      <c r="A15" s="96" t="s">
        <v>70</v>
      </c>
      <c r="B15" s="94">
        <v>55</v>
      </c>
    </row>
    <row r="16" spans="1:2">
      <c r="A16" s="96" t="s">
        <v>62</v>
      </c>
      <c r="B16" s="94">
        <v>38</v>
      </c>
    </row>
    <row r="17" spans="1:2">
      <c r="A17" s="96" t="s">
        <v>2886</v>
      </c>
      <c r="B17" s="94">
        <v>3</v>
      </c>
    </row>
    <row r="18" spans="1:2">
      <c r="A18" s="96" t="s">
        <v>78</v>
      </c>
      <c r="B18" s="94">
        <v>64</v>
      </c>
    </row>
    <row r="19" spans="1:2">
      <c r="A19" s="96" t="s">
        <v>973</v>
      </c>
      <c r="B19" s="94">
        <v>24</v>
      </c>
    </row>
    <row r="20" spans="1:2">
      <c r="A20" s="96" t="s">
        <v>227</v>
      </c>
      <c r="B20" s="94">
        <v>38</v>
      </c>
    </row>
    <row r="21" spans="1:2">
      <c r="A21" s="96" t="s">
        <v>63</v>
      </c>
      <c r="B21" s="94">
        <v>46</v>
      </c>
    </row>
    <row r="22" spans="1:2">
      <c r="A22" s="96" t="s">
        <v>2887</v>
      </c>
      <c r="B22" s="94"/>
    </row>
    <row r="23" spans="1:2">
      <c r="A23" s="96" t="s">
        <v>974</v>
      </c>
      <c r="B23" s="94">
        <v>1012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17"/>
  <sheetViews>
    <sheetView workbookViewId="0">
      <selection activeCell="A3" sqref="A3"/>
    </sheetView>
  </sheetViews>
  <sheetFormatPr defaultRowHeight="16.5"/>
  <cols>
    <col min="1" max="1" width="26.625" bestFit="1" customWidth="1"/>
    <col min="2" max="2" width="10.25" bestFit="1" customWidth="1"/>
  </cols>
  <sheetData>
    <row r="3" spans="1:2">
      <c r="A3" s="95" t="s">
        <v>972</v>
      </c>
      <c r="B3" t="s">
        <v>3214</v>
      </c>
    </row>
    <row r="4" spans="1:2">
      <c r="A4" s="96" t="s">
        <v>8</v>
      </c>
      <c r="B4" s="94">
        <v>1</v>
      </c>
    </row>
    <row r="5" spans="1:2">
      <c r="A5" s="96" t="s">
        <v>13</v>
      </c>
      <c r="B5" s="94">
        <v>1</v>
      </c>
    </row>
    <row r="6" spans="1:2">
      <c r="A6" s="96" t="s">
        <v>976</v>
      </c>
      <c r="B6" s="94">
        <v>1</v>
      </c>
    </row>
    <row r="7" spans="1:2">
      <c r="A7" s="96" t="s">
        <v>978</v>
      </c>
      <c r="B7" s="94">
        <v>1</v>
      </c>
    </row>
    <row r="8" spans="1:2">
      <c r="A8" s="96" t="s">
        <v>980</v>
      </c>
      <c r="B8" s="94">
        <v>1</v>
      </c>
    </row>
    <row r="9" spans="1:2">
      <c r="A9" s="96" t="s">
        <v>982</v>
      </c>
      <c r="B9" s="94">
        <v>1</v>
      </c>
    </row>
    <row r="10" spans="1:2">
      <c r="A10" s="96" t="s">
        <v>984</v>
      </c>
      <c r="B10" s="94">
        <v>1</v>
      </c>
    </row>
    <row r="11" spans="1:2">
      <c r="A11" s="96" t="s">
        <v>986</v>
      </c>
      <c r="B11" s="94">
        <v>1</v>
      </c>
    </row>
    <row r="12" spans="1:2">
      <c r="A12" s="96" t="s">
        <v>988</v>
      </c>
      <c r="B12" s="94">
        <v>1</v>
      </c>
    </row>
    <row r="13" spans="1:2">
      <c r="A13" s="96" t="s">
        <v>990</v>
      </c>
      <c r="B13" s="94">
        <v>1</v>
      </c>
    </row>
    <row r="14" spans="1:2">
      <c r="A14" s="96" t="s">
        <v>992</v>
      </c>
      <c r="B14" s="94">
        <v>1</v>
      </c>
    </row>
    <row r="15" spans="1:2">
      <c r="A15" s="96" t="s">
        <v>994</v>
      </c>
      <c r="B15" s="94">
        <v>1</v>
      </c>
    </row>
    <row r="16" spans="1:2">
      <c r="A16" s="96" t="s">
        <v>996</v>
      </c>
      <c r="B16" s="94">
        <v>1</v>
      </c>
    </row>
    <row r="17" spans="1:2">
      <c r="A17" s="96" t="s">
        <v>998</v>
      </c>
      <c r="B17" s="94">
        <v>1</v>
      </c>
    </row>
    <row r="18" spans="1:2">
      <c r="A18" s="96" t="s">
        <v>1000</v>
      </c>
      <c r="B18" s="94">
        <v>1</v>
      </c>
    </row>
    <row r="19" spans="1:2">
      <c r="A19" s="96" t="s">
        <v>18</v>
      </c>
      <c r="B19" s="94">
        <v>1</v>
      </c>
    </row>
    <row r="20" spans="1:2">
      <c r="A20" s="96" t="s">
        <v>1002</v>
      </c>
      <c r="B20" s="94">
        <v>1</v>
      </c>
    </row>
    <row r="21" spans="1:2">
      <c r="A21" s="96" t="s">
        <v>1004</v>
      </c>
      <c r="B21" s="94">
        <v>1</v>
      </c>
    </row>
    <row r="22" spans="1:2">
      <c r="A22" s="96" t="s">
        <v>1006</v>
      </c>
      <c r="B22" s="94">
        <v>1</v>
      </c>
    </row>
    <row r="23" spans="1:2">
      <c r="A23" s="96" t="s">
        <v>1008</v>
      </c>
      <c r="B23" s="94">
        <v>1</v>
      </c>
    </row>
    <row r="24" spans="1:2">
      <c r="A24" s="96" t="s">
        <v>1010</v>
      </c>
      <c r="B24" s="94">
        <v>1</v>
      </c>
    </row>
    <row r="25" spans="1:2">
      <c r="A25" s="96" t="s">
        <v>20</v>
      </c>
      <c r="B25" s="94">
        <v>1</v>
      </c>
    </row>
    <row r="26" spans="1:2">
      <c r="A26" s="96" t="s">
        <v>1012</v>
      </c>
      <c r="B26" s="94">
        <v>1</v>
      </c>
    </row>
    <row r="27" spans="1:2">
      <c r="A27" s="96" t="s">
        <v>1014</v>
      </c>
      <c r="B27" s="94">
        <v>1</v>
      </c>
    </row>
    <row r="28" spans="1:2">
      <c r="A28" s="96" t="s">
        <v>23</v>
      </c>
      <c r="B28" s="94">
        <v>1</v>
      </c>
    </row>
    <row r="29" spans="1:2">
      <c r="A29" s="96" t="s">
        <v>3179</v>
      </c>
      <c r="B29" s="94">
        <v>1</v>
      </c>
    </row>
    <row r="30" spans="1:2">
      <c r="A30" s="96" t="s">
        <v>1019</v>
      </c>
      <c r="B30" s="94">
        <v>1</v>
      </c>
    </row>
    <row r="31" spans="1:2">
      <c r="A31" s="96" t="s">
        <v>30</v>
      </c>
      <c r="B31" s="94">
        <v>1</v>
      </c>
    </row>
    <row r="32" spans="1:2">
      <c r="A32" s="96" t="s">
        <v>1022</v>
      </c>
      <c r="B32" s="94">
        <v>1</v>
      </c>
    </row>
    <row r="33" spans="1:2">
      <c r="A33" s="96" t="s">
        <v>1024</v>
      </c>
      <c r="B33" s="94">
        <v>1</v>
      </c>
    </row>
    <row r="34" spans="1:2">
      <c r="A34" s="96" t="s">
        <v>1026</v>
      </c>
      <c r="B34" s="94">
        <v>1</v>
      </c>
    </row>
    <row r="35" spans="1:2">
      <c r="A35" s="96" t="s">
        <v>1028</v>
      </c>
      <c r="B35" s="94">
        <v>1</v>
      </c>
    </row>
    <row r="36" spans="1:2">
      <c r="A36" s="96" t="s">
        <v>1030</v>
      </c>
      <c r="B36" s="94">
        <v>1</v>
      </c>
    </row>
    <row r="37" spans="1:2">
      <c r="A37" s="96" t="s">
        <v>1032</v>
      </c>
      <c r="B37" s="94">
        <v>1</v>
      </c>
    </row>
    <row r="38" spans="1:2">
      <c r="A38" s="96" t="s">
        <v>1034</v>
      </c>
      <c r="B38" s="94">
        <v>1</v>
      </c>
    </row>
    <row r="39" spans="1:2">
      <c r="A39" s="96" t="s">
        <v>1036</v>
      </c>
      <c r="B39" s="94">
        <v>1</v>
      </c>
    </row>
    <row r="40" spans="1:2">
      <c r="A40" s="96" t="s">
        <v>1038</v>
      </c>
      <c r="B40" s="94">
        <v>1</v>
      </c>
    </row>
    <row r="41" spans="1:2">
      <c r="A41" s="96" t="s">
        <v>1040</v>
      </c>
      <c r="B41" s="94">
        <v>1</v>
      </c>
    </row>
    <row r="42" spans="1:2">
      <c r="A42" s="96" t="s">
        <v>1042</v>
      </c>
      <c r="B42" s="94">
        <v>1</v>
      </c>
    </row>
    <row r="43" spans="1:2">
      <c r="A43" s="96" t="s">
        <v>1044</v>
      </c>
      <c r="B43" s="94">
        <v>1</v>
      </c>
    </row>
    <row r="44" spans="1:2">
      <c r="A44" s="96" t="s">
        <v>1046</v>
      </c>
      <c r="B44" s="94">
        <v>1</v>
      </c>
    </row>
    <row r="45" spans="1:2">
      <c r="A45" s="96" t="s">
        <v>1048</v>
      </c>
      <c r="B45" s="94">
        <v>1</v>
      </c>
    </row>
    <row r="46" spans="1:2">
      <c r="A46" s="96" t="s">
        <v>1050</v>
      </c>
      <c r="B46" s="94">
        <v>1</v>
      </c>
    </row>
    <row r="47" spans="1:2">
      <c r="A47" s="96" t="s">
        <v>1052</v>
      </c>
      <c r="B47" s="94">
        <v>1</v>
      </c>
    </row>
    <row r="48" spans="1:2">
      <c r="A48" s="96" t="s">
        <v>1055</v>
      </c>
      <c r="B48" s="94">
        <v>1</v>
      </c>
    </row>
    <row r="49" spans="1:2">
      <c r="A49" s="96" t="s">
        <v>1057</v>
      </c>
      <c r="B49" s="94">
        <v>1</v>
      </c>
    </row>
    <row r="50" spans="1:2">
      <c r="A50" s="96" t="s">
        <v>1059</v>
      </c>
      <c r="B50" s="94">
        <v>1</v>
      </c>
    </row>
    <row r="51" spans="1:2">
      <c r="A51" s="96" t="s">
        <v>1061</v>
      </c>
      <c r="B51" s="94">
        <v>1</v>
      </c>
    </row>
    <row r="52" spans="1:2">
      <c r="A52" s="96" t="s">
        <v>1063</v>
      </c>
      <c r="B52" s="94">
        <v>1</v>
      </c>
    </row>
    <row r="53" spans="1:2">
      <c r="A53" s="96" t="s">
        <v>1065</v>
      </c>
      <c r="B53" s="94">
        <v>1</v>
      </c>
    </row>
    <row r="54" spans="1:2">
      <c r="A54" s="96" t="s">
        <v>1067</v>
      </c>
      <c r="B54" s="94">
        <v>1</v>
      </c>
    </row>
    <row r="55" spans="1:2">
      <c r="A55" s="96" t="s">
        <v>36</v>
      </c>
      <c r="B55" s="94">
        <v>1</v>
      </c>
    </row>
    <row r="56" spans="1:2">
      <c r="A56" s="96" t="s">
        <v>1070</v>
      </c>
      <c r="B56" s="94">
        <v>1</v>
      </c>
    </row>
    <row r="57" spans="1:2">
      <c r="A57" s="96" t="s">
        <v>1072</v>
      </c>
      <c r="B57" s="94">
        <v>1</v>
      </c>
    </row>
    <row r="58" spans="1:2">
      <c r="A58" s="96" t="s">
        <v>1074</v>
      </c>
      <c r="B58" s="94">
        <v>1</v>
      </c>
    </row>
    <row r="59" spans="1:2">
      <c r="A59" s="96" t="s">
        <v>1076</v>
      </c>
      <c r="B59" s="94">
        <v>1</v>
      </c>
    </row>
    <row r="60" spans="1:2">
      <c r="A60" s="96" t="s">
        <v>1078</v>
      </c>
      <c r="B60" s="94">
        <v>1</v>
      </c>
    </row>
    <row r="61" spans="1:2">
      <c r="A61" s="96" t="s">
        <v>1080</v>
      </c>
      <c r="B61" s="94">
        <v>1</v>
      </c>
    </row>
    <row r="62" spans="1:2">
      <c r="A62" s="96" t="s">
        <v>1082</v>
      </c>
      <c r="B62" s="94">
        <v>1</v>
      </c>
    </row>
    <row r="63" spans="1:2">
      <c r="A63" s="96" t="s">
        <v>1084</v>
      </c>
      <c r="B63" s="94">
        <v>1</v>
      </c>
    </row>
    <row r="64" spans="1:2">
      <c r="A64" s="96" t="s">
        <v>1086</v>
      </c>
      <c r="B64" s="94">
        <v>1</v>
      </c>
    </row>
    <row r="65" spans="1:2">
      <c r="A65" s="96" t="s">
        <v>1088</v>
      </c>
      <c r="B65" s="94">
        <v>1</v>
      </c>
    </row>
    <row r="66" spans="1:2">
      <c r="A66" s="96" t="s">
        <v>1090</v>
      </c>
      <c r="B66" s="94">
        <v>1</v>
      </c>
    </row>
    <row r="67" spans="1:2">
      <c r="A67" s="96" t="s">
        <v>1092</v>
      </c>
      <c r="B67" s="94">
        <v>1</v>
      </c>
    </row>
    <row r="68" spans="1:2">
      <c r="A68" s="96" t="s">
        <v>1094</v>
      </c>
      <c r="B68" s="94">
        <v>1</v>
      </c>
    </row>
    <row r="69" spans="1:2">
      <c r="A69" s="96" t="s">
        <v>1096</v>
      </c>
      <c r="B69" s="94">
        <v>1</v>
      </c>
    </row>
    <row r="70" spans="1:2">
      <c r="A70" s="96" t="s">
        <v>41</v>
      </c>
      <c r="B70" s="94">
        <v>1</v>
      </c>
    </row>
    <row r="71" spans="1:2">
      <c r="A71" s="96" t="s">
        <v>1099</v>
      </c>
      <c r="B71" s="94">
        <v>1</v>
      </c>
    </row>
    <row r="72" spans="1:2">
      <c r="A72" s="96" t="s">
        <v>45</v>
      </c>
      <c r="B72" s="94">
        <v>1</v>
      </c>
    </row>
    <row r="73" spans="1:2">
      <c r="A73" s="96" t="s">
        <v>1102</v>
      </c>
      <c r="B73" s="94">
        <v>1</v>
      </c>
    </row>
    <row r="74" spans="1:2">
      <c r="A74" s="96" t="s">
        <v>1104</v>
      </c>
      <c r="B74" s="94">
        <v>1</v>
      </c>
    </row>
    <row r="75" spans="1:2">
      <c r="A75" s="96" t="s">
        <v>1106</v>
      </c>
      <c r="B75" s="94">
        <v>1</v>
      </c>
    </row>
    <row r="76" spans="1:2">
      <c r="A76" s="96" t="s">
        <v>48</v>
      </c>
      <c r="B76" s="94">
        <v>1</v>
      </c>
    </row>
    <row r="77" spans="1:2">
      <c r="A77" s="96" t="s">
        <v>1108</v>
      </c>
      <c r="B77" s="94">
        <v>1</v>
      </c>
    </row>
    <row r="78" spans="1:2">
      <c r="A78" s="96" t="s">
        <v>1110</v>
      </c>
      <c r="B78" s="94">
        <v>1</v>
      </c>
    </row>
    <row r="79" spans="1:2">
      <c r="A79" s="96" t="s">
        <v>52</v>
      </c>
      <c r="B79" s="94">
        <v>1</v>
      </c>
    </row>
    <row r="80" spans="1:2">
      <c r="A80" s="96" t="s">
        <v>57</v>
      </c>
      <c r="B80" s="94">
        <v>1</v>
      </c>
    </row>
    <row r="81" spans="1:2">
      <c r="A81" s="96" t="s">
        <v>1112</v>
      </c>
      <c r="B81" s="94">
        <v>1</v>
      </c>
    </row>
    <row r="82" spans="1:2">
      <c r="A82" s="96" t="s">
        <v>1114</v>
      </c>
      <c r="B82" s="94">
        <v>1</v>
      </c>
    </row>
    <row r="83" spans="1:2">
      <c r="A83" s="96" t="s">
        <v>1116</v>
      </c>
      <c r="B83" s="94">
        <v>1</v>
      </c>
    </row>
    <row r="84" spans="1:2">
      <c r="A84" s="96" t="s">
        <v>1118</v>
      </c>
      <c r="B84" s="94">
        <v>1</v>
      </c>
    </row>
    <row r="85" spans="1:2">
      <c r="A85" s="96" t="s">
        <v>1120</v>
      </c>
      <c r="B85" s="94">
        <v>1</v>
      </c>
    </row>
    <row r="86" spans="1:2">
      <c r="A86" s="96" t="s">
        <v>1122</v>
      </c>
      <c r="B86" s="94">
        <v>1</v>
      </c>
    </row>
    <row r="87" spans="1:2">
      <c r="A87" s="96" t="s">
        <v>1124</v>
      </c>
      <c r="B87" s="94">
        <v>1</v>
      </c>
    </row>
    <row r="88" spans="1:2">
      <c r="A88" s="96" t="s">
        <v>1126</v>
      </c>
      <c r="B88" s="94">
        <v>1</v>
      </c>
    </row>
    <row r="89" spans="1:2">
      <c r="A89" s="96" t="s">
        <v>1128</v>
      </c>
      <c r="B89" s="94">
        <v>1</v>
      </c>
    </row>
    <row r="90" spans="1:2">
      <c r="A90" s="96" t="s">
        <v>1130</v>
      </c>
      <c r="B90" s="94">
        <v>1</v>
      </c>
    </row>
    <row r="91" spans="1:2">
      <c r="A91" s="96" t="s">
        <v>67</v>
      </c>
      <c r="B91" s="94">
        <v>1</v>
      </c>
    </row>
    <row r="92" spans="1:2">
      <c r="A92" s="96" t="s">
        <v>1132</v>
      </c>
      <c r="B92" s="94">
        <v>1</v>
      </c>
    </row>
    <row r="93" spans="1:2">
      <c r="A93" s="96" t="s">
        <v>1134</v>
      </c>
      <c r="B93" s="94">
        <v>1</v>
      </c>
    </row>
    <row r="94" spans="1:2">
      <c r="A94" s="96" t="s">
        <v>1136</v>
      </c>
      <c r="B94" s="94">
        <v>1</v>
      </c>
    </row>
    <row r="95" spans="1:2">
      <c r="A95" s="96" t="s">
        <v>1138</v>
      </c>
      <c r="B95" s="94">
        <v>1</v>
      </c>
    </row>
    <row r="96" spans="1:2">
      <c r="A96" s="96" t="s">
        <v>1140</v>
      </c>
      <c r="B96" s="94">
        <v>1</v>
      </c>
    </row>
    <row r="97" spans="1:2">
      <c r="A97" s="96" t="s">
        <v>1142</v>
      </c>
      <c r="B97" s="94">
        <v>1</v>
      </c>
    </row>
    <row r="98" spans="1:2">
      <c r="A98" s="96" t="s">
        <v>1144</v>
      </c>
      <c r="B98" s="94">
        <v>1</v>
      </c>
    </row>
    <row r="99" spans="1:2">
      <c r="A99" s="96" t="s">
        <v>1146</v>
      </c>
      <c r="B99" s="94">
        <v>1</v>
      </c>
    </row>
    <row r="100" spans="1:2">
      <c r="A100" s="96" t="s">
        <v>1148</v>
      </c>
      <c r="B100" s="94">
        <v>1</v>
      </c>
    </row>
    <row r="101" spans="1:2">
      <c r="A101" s="96" t="s">
        <v>1150</v>
      </c>
      <c r="B101" s="94">
        <v>1</v>
      </c>
    </row>
    <row r="102" spans="1:2">
      <c r="A102" s="96" t="s">
        <v>1152</v>
      </c>
      <c r="B102" s="94">
        <v>1</v>
      </c>
    </row>
    <row r="103" spans="1:2">
      <c r="A103" s="96" t="s">
        <v>1154</v>
      </c>
      <c r="B103" s="94">
        <v>1</v>
      </c>
    </row>
    <row r="104" spans="1:2">
      <c r="A104" s="96" t="s">
        <v>1156</v>
      </c>
      <c r="B104" s="94">
        <v>1</v>
      </c>
    </row>
    <row r="105" spans="1:2">
      <c r="A105" s="96" t="s">
        <v>1158</v>
      </c>
      <c r="B105" s="94">
        <v>1</v>
      </c>
    </row>
    <row r="106" spans="1:2">
      <c r="A106" s="96" t="s">
        <v>1160</v>
      </c>
      <c r="B106" s="94">
        <v>1</v>
      </c>
    </row>
    <row r="107" spans="1:2">
      <c r="A107" s="96" t="s">
        <v>1162</v>
      </c>
      <c r="B107" s="94">
        <v>1</v>
      </c>
    </row>
    <row r="108" spans="1:2">
      <c r="A108" s="96" t="s">
        <v>1164</v>
      </c>
      <c r="B108" s="94">
        <v>1</v>
      </c>
    </row>
    <row r="109" spans="1:2">
      <c r="A109" s="96" t="s">
        <v>1166</v>
      </c>
      <c r="B109" s="94">
        <v>1</v>
      </c>
    </row>
    <row r="110" spans="1:2">
      <c r="A110" s="96" t="s">
        <v>1168</v>
      </c>
      <c r="B110" s="94">
        <v>1</v>
      </c>
    </row>
    <row r="111" spans="1:2">
      <c r="A111" s="96" t="s">
        <v>71</v>
      </c>
      <c r="B111" s="94">
        <v>1</v>
      </c>
    </row>
    <row r="112" spans="1:2">
      <c r="A112" s="96" t="s">
        <v>74</v>
      </c>
      <c r="B112" s="94">
        <v>1</v>
      </c>
    </row>
    <row r="113" spans="1:2">
      <c r="A113" s="96" t="s">
        <v>1171</v>
      </c>
      <c r="B113" s="94">
        <v>1</v>
      </c>
    </row>
    <row r="114" spans="1:2">
      <c r="A114" s="96" t="s">
        <v>1173</v>
      </c>
      <c r="B114" s="94">
        <v>1</v>
      </c>
    </row>
    <row r="115" spans="1:2">
      <c r="A115" s="96" t="s">
        <v>1175</v>
      </c>
      <c r="B115" s="94">
        <v>1</v>
      </c>
    </row>
    <row r="116" spans="1:2">
      <c r="A116" s="96" t="s">
        <v>1177</v>
      </c>
      <c r="B116" s="94">
        <v>1</v>
      </c>
    </row>
    <row r="117" spans="1:2">
      <c r="A117" s="96" t="s">
        <v>1179</v>
      </c>
      <c r="B117" s="94">
        <v>1</v>
      </c>
    </row>
    <row r="118" spans="1:2">
      <c r="A118" s="96" t="s">
        <v>1181</v>
      </c>
      <c r="B118" s="94">
        <v>1</v>
      </c>
    </row>
    <row r="119" spans="1:2">
      <c r="A119" s="96" t="s">
        <v>1183</v>
      </c>
      <c r="B119" s="94">
        <v>1</v>
      </c>
    </row>
    <row r="120" spans="1:2">
      <c r="A120" s="96" t="s">
        <v>79</v>
      </c>
      <c r="B120" s="94">
        <v>1</v>
      </c>
    </row>
    <row r="121" spans="1:2">
      <c r="A121" s="96" t="s">
        <v>1185</v>
      </c>
      <c r="B121" s="94">
        <v>1</v>
      </c>
    </row>
    <row r="122" spans="1:2">
      <c r="A122" s="96" t="s">
        <v>1187</v>
      </c>
      <c r="B122" s="94">
        <v>1</v>
      </c>
    </row>
    <row r="123" spans="1:2">
      <c r="A123" s="96" t="s">
        <v>1189</v>
      </c>
      <c r="B123" s="94">
        <v>1</v>
      </c>
    </row>
    <row r="124" spans="1:2">
      <c r="A124" s="96" t="s">
        <v>1191</v>
      </c>
      <c r="B124" s="94">
        <v>1</v>
      </c>
    </row>
    <row r="125" spans="1:2">
      <c r="A125" s="96" t="s">
        <v>1193</v>
      </c>
      <c r="B125" s="94">
        <v>1</v>
      </c>
    </row>
    <row r="126" spans="1:2">
      <c r="A126" s="96" t="s">
        <v>1195</v>
      </c>
      <c r="B126" s="94">
        <v>1</v>
      </c>
    </row>
    <row r="127" spans="1:2">
      <c r="A127" s="96" t="s">
        <v>1197</v>
      </c>
      <c r="B127" s="94">
        <v>1</v>
      </c>
    </row>
    <row r="128" spans="1:2">
      <c r="A128" s="96" t="s">
        <v>1199</v>
      </c>
      <c r="B128" s="94">
        <v>1</v>
      </c>
    </row>
    <row r="129" spans="1:2">
      <c r="A129" s="96" t="s">
        <v>1201</v>
      </c>
      <c r="B129" s="94">
        <v>1</v>
      </c>
    </row>
    <row r="130" spans="1:2">
      <c r="A130" s="96" t="s">
        <v>1203</v>
      </c>
      <c r="B130" s="94">
        <v>1</v>
      </c>
    </row>
    <row r="131" spans="1:2">
      <c r="A131" s="96" t="s">
        <v>1205</v>
      </c>
      <c r="B131" s="94">
        <v>1</v>
      </c>
    </row>
    <row r="132" spans="1:2">
      <c r="A132" s="96" t="s">
        <v>1207</v>
      </c>
      <c r="B132" s="94">
        <v>1</v>
      </c>
    </row>
    <row r="133" spans="1:2">
      <c r="A133" s="96" t="s">
        <v>1209</v>
      </c>
      <c r="B133" s="94">
        <v>1</v>
      </c>
    </row>
    <row r="134" spans="1:2">
      <c r="A134" s="96" t="s">
        <v>83</v>
      </c>
      <c r="B134" s="94">
        <v>1</v>
      </c>
    </row>
    <row r="135" spans="1:2">
      <c r="A135" s="96" t="s">
        <v>1211</v>
      </c>
      <c r="B135" s="94">
        <v>1</v>
      </c>
    </row>
    <row r="136" spans="1:2">
      <c r="A136" s="96" t="s">
        <v>1213</v>
      </c>
      <c r="B136" s="94">
        <v>1</v>
      </c>
    </row>
    <row r="137" spans="1:2">
      <c r="A137" s="96" t="s">
        <v>1215</v>
      </c>
      <c r="B137" s="94">
        <v>1</v>
      </c>
    </row>
    <row r="138" spans="1:2">
      <c r="A138" s="96" t="s">
        <v>1217</v>
      </c>
      <c r="B138" s="94">
        <v>1</v>
      </c>
    </row>
    <row r="139" spans="1:2">
      <c r="A139" s="96" t="s">
        <v>1219</v>
      </c>
      <c r="B139" s="94">
        <v>1</v>
      </c>
    </row>
    <row r="140" spans="1:2">
      <c r="A140" s="96" t="s">
        <v>1221</v>
      </c>
      <c r="B140" s="94">
        <v>1</v>
      </c>
    </row>
    <row r="141" spans="1:2">
      <c r="A141" s="96" t="s">
        <v>1223</v>
      </c>
      <c r="B141" s="94">
        <v>1</v>
      </c>
    </row>
    <row r="142" spans="1:2">
      <c r="A142" s="96" t="s">
        <v>87</v>
      </c>
      <c r="B142" s="94">
        <v>1</v>
      </c>
    </row>
    <row r="143" spans="1:2">
      <c r="A143" s="96" t="s">
        <v>1225</v>
      </c>
      <c r="B143" s="94">
        <v>1</v>
      </c>
    </row>
    <row r="144" spans="1:2">
      <c r="A144" s="96" t="s">
        <v>1227</v>
      </c>
      <c r="B144" s="94">
        <v>1</v>
      </c>
    </row>
    <row r="145" spans="1:2">
      <c r="A145" s="96" t="s">
        <v>1229</v>
      </c>
      <c r="B145" s="94">
        <v>1</v>
      </c>
    </row>
    <row r="146" spans="1:2">
      <c r="A146" s="96" t="s">
        <v>1231</v>
      </c>
      <c r="B146" s="94">
        <v>1</v>
      </c>
    </row>
    <row r="147" spans="1:2">
      <c r="A147" s="96" t="s">
        <v>1233</v>
      </c>
      <c r="B147" s="94">
        <v>1</v>
      </c>
    </row>
    <row r="148" spans="1:2">
      <c r="A148" s="96" t="s">
        <v>1235</v>
      </c>
      <c r="B148" s="94">
        <v>1</v>
      </c>
    </row>
    <row r="149" spans="1:2">
      <c r="A149" s="96" t="s">
        <v>1237</v>
      </c>
      <c r="B149" s="94">
        <v>1</v>
      </c>
    </row>
    <row r="150" spans="1:2">
      <c r="A150" s="96" t="s">
        <v>1239</v>
      </c>
      <c r="B150" s="94">
        <v>1</v>
      </c>
    </row>
    <row r="151" spans="1:2">
      <c r="A151" s="96" t="s">
        <v>92</v>
      </c>
      <c r="B151" s="94">
        <v>1</v>
      </c>
    </row>
    <row r="152" spans="1:2">
      <c r="A152" s="96" t="s">
        <v>1241</v>
      </c>
      <c r="B152" s="94">
        <v>1</v>
      </c>
    </row>
    <row r="153" spans="1:2">
      <c r="A153" s="96" t="s">
        <v>1243</v>
      </c>
      <c r="B153" s="94">
        <v>1</v>
      </c>
    </row>
    <row r="154" spans="1:2">
      <c r="A154" s="96" t="s">
        <v>1245</v>
      </c>
      <c r="B154" s="94">
        <v>1</v>
      </c>
    </row>
    <row r="155" spans="1:2">
      <c r="A155" s="96" t="s">
        <v>1247</v>
      </c>
      <c r="B155" s="94">
        <v>1</v>
      </c>
    </row>
    <row r="156" spans="1:2">
      <c r="A156" s="96" t="s">
        <v>1249</v>
      </c>
      <c r="B156" s="94">
        <v>1</v>
      </c>
    </row>
    <row r="157" spans="1:2">
      <c r="A157" s="96" t="s">
        <v>1251</v>
      </c>
      <c r="B157" s="94">
        <v>1</v>
      </c>
    </row>
    <row r="158" spans="1:2">
      <c r="A158" s="96" t="s">
        <v>1253</v>
      </c>
      <c r="B158" s="94">
        <v>1</v>
      </c>
    </row>
    <row r="159" spans="1:2">
      <c r="A159" s="96" t="s">
        <v>1255</v>
      </c>
      <c r="B159" s="94">
        <v>1</v>
      </c>
    </row>
    <row r="160" spans="1:2">
      <c r="A160" s="96" t="s">
        <v>1257</v>
      </c>
      <c r="B160" s="94">
        <v>1</v>
      </c>
    </row>
    <row r="161" spans="1:2">
      <c r="A161" s="96" t="s">
        <v>96</v>
      </c>
      <c r="B161" s="94">
        <v>1</v>
      </c>
    </row>
    <row r="162" spans="1:2">
      <c r="A162" s="96" t="s">
        <v>1260</v>
      </c>
      <c r="B162" s="94">
        <v>1</v>
      </c>
    </row>
    <row r="163" spans="1:2">
      <c r="A163" s="96" t="s">
        <v>1262</v>
      </c>
      <c r="B163" s="94">
        <v>1</v>
      </c>
    </row>
    <row r="164" spans="1:2">
      <c r="A164" s="96" t="s">
        <v>1264</v>
      </c>
      <c r="B164" s="94">
        <v>1</v>
      </c>
    </row>
    <row r="165" spans="1:2">
      <c r="A165" s="96" t="s">
        <v>1266</v>
      </c>
      <c r="B165" s="94">
        <v>1</v>
      </c>
    </row>
    <row r="166" spans="1:2">
      <c r="A166" s="96" t="s">
        <v>1268</v>
      </c>
      <c r="B166" s="94">
        <v>1</v>
      </c>
    </row>
    <row r="167" spans="1:2">
      <c r="A167" s="96" t="s">
        <v>1269</v>
      </c>
      <c r="B167" s="94">
        <v>1</v>
      </c>
    </row>
    <row r="168" spans="1:2">
      <c r="A168" s="96" t="s">
        <v>1271</v>
      </c>
      <c r="B168" s="94">
        <v>1</v>
      </c>
    </row>
    <row r="169" spans="1:2">
      <c r="A169" s="96" t="s">
        <v>1273</v>
      </c>
      <c r="B169" s="94">
        <v>1</v>
      </c>
    </row>
    <row r="170" spans="1:2">
      <c r="A170" s="96" t="s">
        <v>1275</v>
      </c>
      <c r="B170" s="94">
        <v>1</v>
      </c>
    </row>
    <row r="171" spans="1:2">
      <c r="A171" s="96" t="s">
        <v>1277</v>
      </c>
      <c r="B171" s="94">
        <v>1</v>
      </c>
    </row>
    <row r="172" spans="1:2">
      <c r="A172" s="96" t="s">
        <v>1279</v>
      </c>
      <c r="B172" s="94">
        <v>1</v>
      </c>
    </row>
    <row r="173" spans="1:2">
      <c r="A173" s="96" t="s">
        <v>1281</v>
      </c>
      <c r="B173" s="94">
        <v>1</v>
      </c>
    </row>
    <row r="174" spans="1:2">
      <c r="A174" s="96" t="s">
        <v>1283</v>
      </c>
      <c r="B174" s="94">
        <v>1</v>
      </c>
    </row>
    <row r="175" spans="1:2">
      <c r="A175" s="96" t="s">
        <v>1285</v>
      </c>
      <c r="B175" s="94">
        <v>1</v>
      </c>
    </row>
    <row r="176" spans="1:2">
      <c r="A176" s="96" t="s">
        <v>1287</v>
      </c>
      <c r="B176" s="94">
        <v>1</v>
      </c>
    </row>
    <row r="177" spans="1:2">
      <c r="A177" s="96" t="s">
        <v>1289</v>
      </c>
      <c r="B177" s="94">
        <v>1</v>
      </c>
    </row>
    <row r="178" spans="1:2">
      <c r="A178" s="96" t="s">
        <v>1291</v>
      </c>
      <c r="B178" s="94">
        <v>1</v>
      </c>
    </row>
    <row r="179" spans="1:2">
      <c r="A179" s="96" t="s">
        <v>1293</v>
      </c>
      <c r="B179" s="94">
        <v>1</v>
      </c>
    </row>
    <row r="180" spans="1:2">
      <c r="A180" s="96" t="s">
        <v>103</v>
      </c>
      <c r="B180" s="94">
        <v>1</v>
      </c>
    </row>
    <row r="181" spans="1:2">
      <c r="A181" s="96" t="s">
        <v>1295</v>
      </c>
      <c r="B181" s="94">
        <v>1</v>
      </c>
    </row>
    <row r="182" spans="1:2">
      <c r="A182" s="96" t="s">
        <v>1297</v>
      </c>
      <c r="B182" s="94">
        <v>1</v>
      </c>
    </row>
    <row r="183" spans="1:2">
      <c r="A183" s="96" t="s">
        <v>1299</v>
      </c>
      <c r="B183" s="94">
        <v>1</v>
      </c>
    </row>
    <row r="184" spans="1:2">
      <c r="A184" s="96" t="s">
        <v>1301</v>
      </c>
      <c r="B184" s="94">
        <v>1</v>
      </c>
    </row>
    <row r="185" spans="1:2">
      <c r="A185" s="96" t="s">
        <v>1303</v>
      </c>
      <c r="B185" s="94">
        <v>1</v>
      </c>
    </row>
    <row r="186" spans="1:2">
      <c r="A186" s="96" t="s">
        <v>1305</v>
      </c>
      <c r="B186" s="94">
        <v>1</v>
      </c>
    </row>
    <row r="187" spans="1:2">
      <c r="A187" s="96" t="s">
        <v>1307</v>
      </c>
      <c r="B187" s="94">
        <v>1</v>
      </c>
    </row>
    <row r="188" spans="1:2">
      <c r="A188" s="96" t="s">
        <v>1309</v>
      </c>
      <c r="B188" s="94">
        <v>1</v>
      </c>
    </row>
    <row r="189" spans="1:2">
      <c r="A189" s="96" t="s">
        <v>1311</v>
      </c>
      <c r="B189" s="94">
        <v>1</v>
      </c>
    </row>
    <row r="190" spans="1:2">
      <c r="A190" s="96" t="s">
        <v>105</v>
      </c>
      <c r="B190" s="94">
        <v>1</v>
      </c>
    </row>
    <row r="191" spans="1:2">
      <c r="A191" s="96" t="s">
        <v>1313</v>
      </c>
      <c r="B191" s="94">
        <v>1</v>
      </c>
    </row>
    <row r="192" spans="1:2">
      <c r="A192" s="96" t="s">
        <v>1315</v>
      </c>
      <c r="B192" s="94">
        <v>1</v>
      </c>
    </row>
    <row r="193" spans="1:2">
      <c r="A193" s="96" t="s">
        <v>1317</v>
      </c>
      <c r="B193" s="94">
        <v>1</v>
      </c>
    </row>
    <row r="194" spans="1:2">
      <c r="A194" s="96" t="s">
        <v>108</v>
      </c>
      <c r="B194" s="94">
        <v>1</v>
      </c>
    </row>
    <row r="195" spans="1:2">
      <c r="A195" s="96" t="s">
        <v>1319</v>
      </c>
      <c r="B195" s="94">
        <v>1</v>
      </c>
    </row>
    <row r="196" spans="1:2">
      <c r="A196" s="96" t="s">
        <v>1321</v>
      </c>
      <c r="B196" s="94">
        <v>1</v>
      </c>
    </row>
    <row r="197" spans="1:2">
      <c r="A197" s="96" t="s">
        <v>111</v>
      </c>
      <c r="B197" s="94">
        <v>1</v>
      </c>
    </row>
    <row r="198" spans="1:2">
      <c r="A198" s="96" t="s">
        <v>1323</v>
      </c>
      <c r="B198" s="94">
        <v>1</v>
      </c>
    </row>
    <row r="199" spans="1:2">
      <c r="A199" s="96" t="s">
        <v>1325</v>
      </c>
      <c r="B199" s="94">
        <v>1</v>
      </c>
    </row>
    <row r="200" spans="1:2">
      <c r="A200" s="96" t="s">
        <v>1327</v>
      </c>
      <c r="B200" s="94">
        <v>1</v>
      </c>
    </row>
    <row r="201" spans="1:2">
      <c r="A201" s="96" t="s">
        <v>1329</v>
      </c>
      <c r="B201" s="94">
        <v>1</v>
      </c>
    </row>
    <row r="202" spans="1:2">
      <c r="A202" s="96" t="s">
        <v>1331</v>
      </c>
      <c r="B202" s="94">
        <v>1</v>
      </c>
    </row>
    <row r="203" spans="1:2">
      <c r="A203" s="96" t="s">
        <v>1333</v>
      </c>
      <c r="B203" s="94">
        <v>1</v>
      </c>
    </row>
    <row r="204" spans="1:2">
      <c r="A204" s="96" t="s">
        <v>1335</v>
      </c>
      <c r="B204" s="94">
        <v>1</v>
      </c>
    </row>
    <row r="205" spans="1:2">
      <c r="A205" s="96" t="s">
        <v>1337</v>
      </c>
      <c r="B205" s="94">
        <v>1</v>
      </c>
    </row>
    <row r="206" spans="1:2">
      <c r="A206" s="96" t="s">
        <v>1339</v>
      </c>
      <c r="B206" s="94">
        <v>1</v>
      </c>
    </row>
    <row r="207" spans="1:2">
      <c r="A207" s="96" t="s">
        <v>1341</v>
      </c>
      <c r="B207" s="94">
        <v>1</v>
      </c>
    </row>
    <row r="208" spans="1:2">
      <c r="A208" s="96" t="s">
        <v>114</v>
      </c>
      <c r="B208" s="94">
        <v>1</v>
      </c>
    </row>
    <row r="209" spans="1:2">
      <c r="A209" s="96" t="s">
        <v>1343</v>
      </c>
      <c r="B209" s="94">
        <v>1</v>
      </c>
    </row>
    <row r="210" spans="1:2">
      <c r="A210" s="96" t="s">
        <v>1345</v>
      </c>
      <c r="B210" s="94">
        <v>1</v>
      </c>
    </row>
    <row r="211" spans="1:2">
      <c r="A211" s="96" t="s">
        <v>1347</v>
      </c>
      <c r="B211" s="94">
        <v>1</v>
      </c>
    </row>
    <row r="212" spans="1:2">
      <c r="A212" s="96" t="s">
        <v>1349</v>
      </c>
      <c r="B212" s="94">
        <v>1</v>
      </c>
    </row>
    <row r="213" spans="1:2">
      <c r="A213" s="96" t="s">
        <v>118</v>
      </c>
      <c r="B213" s="94">
        <v>1</v>
      </c>
    </row>
    <row r="214" spans="1:2">
      <c r="A214" s="96" t="s">
        <v>1351</v>
      </c>
      <c r="B214" s="94">
        <v>1</v>
      </c>
    </row>
    <row r="215" spans="1:2">
      <c r="A215" s="96" t="s">
        <v>1353</v>
      </c>
      <c r="B215" s="94">
        <v>1</v>
      </c>
    </row>
    <row r="216" spans="1:2">
      <c r="A216" s="96" t="s">
        <v>1355</v>
      </c>
      <c r="B216" s="94">
        <v>1</v>
      </c>
    </row>
    <row r="217" spans="1:2">
      <c r="A217" s="96" t="s">
        <v>1357</v>
      </c>
      <c r="B217" s="94">
        <v>1</v>
      </c>
    </row>
    <row r="218" spans="1:2">
      <c r="A218" s="96" t="s">
        <v>1359</v>
      </c>
      <c r="B218" s="94">
        <v>1</v>
      </c>
    </row>
    <row r="219" spans="1:2">
      <c r="A219" s="96" t="s">
        <v>1361</v>
      </c>
      <c r="B219" s="94">
        <v>1</v>
      </c>
    </row>
    <row r="220" spans="1:2">
      <c r="A220" s="96" t="s">
        <v>121</v>
      </c>
      <c r="B220" s="94">
        <v>1</v>
      </c>
    </row>
    <row r="221" spans="1:2">
      <c r="A221" s="96" t="s">
        <v>124</v>
      </c>
      <c r="B221" s="94">
        <v>1</v>
      </c>
    </row>
    <row r="222" spans="1:2">
      <c r="A222" s="96" t="s">
        <v>1363</v>
      </c>
      <c r="B222" s="94">
        <v>1</v>
      </c>
    </row>
    <row r="223" spans="1:2">
      <c r="A223" s="96" t="s">
        <v>1365</v>
      </c>
      <c r="B223" s="94">
        <v>1</v>
      </c>
    </row>
    <row r="224" spans="1:2">
      <c r="A224" s="96" t="s">
        <v>1367</v>
      </c>
      <c r="B224" s="94">
        <v>1</v>
      </c>
    </row>
    <row r="225" spans="1:2">
      <c r="A225" s="96" t="s">
        <v>1369</v>
      </c>
      <c r="B225" s="94">
        <v>1</v>
      </c>
    </row>
    <row r="226" spans="1:2">
      <c r="A226" s="96" t="s">
        <v>1371</v>
      </c>
      <c r="B226" s="94">
        <v>1</v>
      </c>
    </row>
    <row r="227" spans="1:2">
      <c r="A227" s="96" t="s">
        <v>1373</v>
      </c>
      <c r="B227" s="94">
        <v>1</v>
      </c>
    </row>
    <row r="228" spans="1:2">
      <c r="A228" s="96" t="s">
        <v>1376</v>
      </c>
      <c r="B228" s="94">
        <v>1</v>
      </c>
    </row>
    <row r="229" spans="1:2">
      <c r="A229" s="96" t="s">
        <v>126</v>
      </c>
      <c r="B229" s="94">
        <v>1</v>
      </c>
    </row>
    <row r="230" spans="1:2">
      <c r="A230" s="96" t="s">
        <v>1378</v>
      </c>
      <c r="B230" s="94">
        <v>1</v>
      </c>
    </row>
    <row r="231" spans="1:2">
      <c r="A231" s="96" t="s">
        <v>1380</v>
      </c>
      <c r="B231" s="94">
        <v>1</v>
      </c>
    </row>
    <row r="232" spans="1:2">
      <c r="A232" s="96" t="s">
        <v>1382</v>
      </c>
      <c r="B232" s="94">
        <v>1</v>
      </c>
    </row>
    <row r="233" spans="1:2">
      <c r="A233" s="96" t="s">
        <v>129</v>
      </c>
      <c r="B233" s="94">
        <v>1</v>
      </c>
    </row>
    <row r="234" spans="1:2">
      <c r="A234" s="96" t="s">
        <v>1384</v>
      </c>
      <c r="B234" s="94">
        <v>1</v>
      </c>
    </row>
    <row r="235" spans="1:2">
      <c r="A235" s="96" t="s">
        <v>1386</v>
      </c>
      <c r="B235" s="94">
        <v>1</v>
      </c>
    </row>
    <row r="236" spans="1:2">
      <c r="A236" s="96" t="s">
        <v>1388</v>
      </c>
      <c r="B236" s="94">
        <v>1</v>
      </c>
    </row>
    <row r="237" spans="1:2">
      <c r="A237" s="96" t="s">
        <v>133</v>
      </c>
      <c r="B237" s="94">
        <v>1</v>
      </c>
    </row>
    <row r="238" spans="1:2">
      <c r="A238" s="96" t="s">
        <v>137</v>
      </c>
      <c r="B238" s="94">
        <v>1</v>
      </c>
    </row>
    <row r="239" spans="1:2">
      <c r="A239" s="96" t="s">
        <v>1390</v>
      </c>
      <c r="B239" s="94">
        <v>1</v>
      </c>
    </row>
    <row r="240" spans="1:2">
      <c r="A240" s="96" t="s">
        <v>1392</v>
      </c>
      <c r="B240" s="94">
        <v>1</v>
      </c>
    </row>
    <row r="241" spans="1:2">
      <c r="A241" s="96" t="s">
        <v>140</v>
      </c>
      <c r="B241" s="94">
        <v>1</v>
      </c>
    </row>
    <row r="242" spans="1:2">
      <c r="A242" s="96" t="s">
        <v>1394</v>
      </c>
      <c r="B242" s="94">
        <v>1</v>
      </c>
    </row>
    <row r="243" spans="1:2">
      <c r="A243" s="96" t="s">
        <v>1396</v>
      </c>
      <c r="B243" s="94">
        <v>1</v>
      </c>
    </row>
    <row r="244" spans="1:2">
      <c r="A244" s="96" t="s">
        <v>1398</v>
      </c>
      <c r="B244" s="94">
        <v>1</v>
      </c>
    </row>
    <row r="245" spans="1:2">
      <c r="A245" s="96" t="s">
        <v>1400</v>
      </c>
      <c r="B245" s="94">
        <v>1</v>
      </c>
    </row>
    <row r="246" spans="1:2">
      <c r="A246" s="96" t="s">
        <v>1402</v>
      </c>
      <c r="B246" s="94">
        <v>1</v>
      </c>
    </row>
    <row r="247" spans="1:2">
      <c r="A247" s="96" t="s">
        <v>1404</v>
      </c>
      <c r="B247" s="94">
        <v>1</v>
      </c>
    </row>
    <row r="248" spans="1:2">
      <c r="A248" s="96" t="s">
        <v>1406</v>
      </c>
      <c r="B248" s="94">
        <v>1</v>
      </c>
    </row>
    <row r="249" spans="1:2">
      <c r="A249" s="96" t="s">
        <v>1408</v>
      </c>
      <c r="B249" s="94">
        <v>1</v>
      </c>
    </row>
    <row r="250" spans="1:2">
      <c r="A250" s="96" t="s">
        <v>1410</v>
      </c>
      <c r="B250" s="94">
        <v>1</v>
      </c>
    </row>
    <row r="251" spans="1:2">
      <c r="A251" s="96" t="s">
        <v>1412</v>
      </c>
      <c r="B251" s="94">
        <v>1</v>
      </c>
    </row>
    <row r="252" spans="1:2">
      <c r="A252" s="96" t="s">
        <v>1414</v>
      </c>
      <c r="B252" s="94">
        <v>1</v>
      </c>
    </row>
    <row r="253" spans="1:2">
      <c r="A253" s="96" t="s">
        <v>1416</v>
      </c>
      <c r="B253" s="94">
        <v>1</v>
      </c>
    </row>
    <row r="254" spans="1:2">
      <c r="A254" s="96" t="s">
        <v>1418</v>
      </c>
      <c r="B254" s="94">
        <v>1</v>
      </c>
    </row>
    <row r="255" spans="1:2">
      <c r="A255" s="96" t="s">
        <v>1420</v>
      </c>
      <c r="B255" s="94">
        <v>1</v>
      </c>
    </row>
    <row r="256" spans="1:2">
      <c r="A256" s="96" t="s">
        <v>1422</v>
      </c>
      <c r="B256" s="94">
        <v>1</v>
      </c>
    </row>
    <row r="257" spans="1:2">
      <c r="A257" s="96" t="s">
        <v>1424</v>
      </c>
      <c r="B257" s="94">
        <v>1</v>
      </c>
    </row>
    <row r="258" spans="1:2">
      <c r="A258" s="96" t="s">
        <v>1426</v>
      </c>
      <c r="B258" s="94">
        <v>1</v>
      </c>
    </row>
    <row r="259" spans="1:2">
      <c r="A259" s="96" t="s">
        <v>1428</v>
      </c>
      <c r="B259" s="94">
        <v>1</v>
      </c>
    </row>
    <row r="260" spans="1:2">
      <c r="A260" s="96" t="s">
        <v>1430</v>
      </c>
      <c r="B260" s="94">
        <v>1</v>
      </c>
    </row>
    <row r="261" spans="1:2">
      <c r="A261" s="96" t="s">
        <v>1432</v>
      </c>
      <c r="B261" s="94">
        <v>1</v>
      </c>
    </row>
    <row r="262" spans="1:2">
      <c r="A262" s="96" t="s">
        <v>1434</v>
      </c>
      <c r="B262" s="94">
        <v>1</v>
      </c>
    </row>
    <row r="263" spans="1:2">
      <c r="A263" s="96" t="s">
        <v>1436</v>
      </c>
      <c r="B263" s="94">
        <v>1</v>
      </c>
    </row>
    <row r="264" spans="1:2">
      <c r="A264" s="96" t="s">
        <v>1438</v>
      </c>
      <c r="B264" s="94">
        <v>1</v>
      </c>
    </row>
    <row r="265" spans="1:2">
      <c r="A265" s="96" t="s">
        <v>1440</v>
      </c>
      <c r="B265" s="94">
        <v>1</v>
      </c>
    </row>
    <row r="266" spans="1:2">
      <c r="A266" s="96" t="s">
        <v>1442</v>
      </c>
      <c r="B266" s="94">
        <v>1</v>
      </c>
    </row>
    <row r="267" spans="1:2">
      <c r="A267" s="96" t="s">
        <v>1444</v>
      </c>
      <c r="B267" s="94">
        <v>1</v>
      </c>
    </row>
    <row r="268" spans="1:2">
      <c r="A268" s="96" t="s">
        <v>1446</v>
      </c>
      <c r="B268" s="94">
        <v>1</v>
      </c>
    </row>
    <row r="269" spans="1:2">
      <c r="A269" s="96" t="s">
        <v>1448</v>
      </c>
      <c r="B269" s="94">
        <v>1</v>
      </c>
    </row>
    <row r="270" spans="1:2">
      <c r="A270" s="96" t="s">
        <v>1450</v>
      </c>
      <c r="B270" s="94">
        <v>1</v>
      </c>
    </row>
    <row r="271" spans="1:2">
      <c r="A271" s="96" t="s">
        <v>1452</v>
      </c>
      <c r="B271" s="94">
        <v>1</v>
      </c>
    </row>
    <row r="272" spans="1:2">
      <c r="A272" s="96" t="s">
        <v>1454</v>
      </c>
      <c r="B272" s="94">
        <v>1</v>
      </c>
    </row>
    <row r="273" spans="1:2">
      <c r="A273" s="96" t="s">
        <v>1456</v>
      </c>
      <c r="B273" s="94">
        <v>1</v>
      </c>
    </row>
    <row r="274" spans="1:2">
      <c r="A274" s="96" t="s">
        <v>1458</v>
      </c>
      <c r="B274" s="94">
        <v>1</v>
      </c>
    </row>
    <row r="275" spans="1:2">
      <c r="A275" s="96" t="s">
        <v>1460</v>
      </c>
      <c r="B275" s="94">
        <v>1</v>
      </c>
    </row>
    <row r="276" spans="1:2">
      <c r="A276" s="96" t="s">
        <v>1462</v>
      </c>
      <c r="B276" s="94">
        <v>1</v>
      </c>
    </row>
    <row r="277" spans="1:2">
      <c r="A277" s="96" t="s">
        <v>1464</v>
      </c>
      <c r="B277" s="94">
        <v>1</v>
      </c>
    </row>
    <row r="278" spans="1:2">
      <c r="A278" s="96" t="s">
        <v>1466</v>
      </c>
      <c r="B278" s="94">
        <v>1</v>
      </c>
    </row>
    <row r="279" spans="1:2">
      <c r="A279" s="96" t="s">
        <v>1468</v>
      </c>
      <c r="B279" s="94">
        <v>1</v>
      </c>
    </row>
    <row r="280" spans="1:2">
      <c r="A280" s="96" t="s">
        <v>1470</v>
      </c>
      <c r="B280" s="94">
        <v>1</v>
      </c>
    </row>
    <row r="281" spans="1:2">
      <c r="A281" s="96" t="s">
        <v>1472</v>
      </c>
      <c r="B281" s="94">
        <v>1</v>
      </c>
    </row>
    <row r="282" spans="1:2">
      <c r="A282" s="96" t="s">
        <v>1474</v>
      </c>
      <c r="B282" s="94">
        <v>1</v>
      </c>
    </row>
    <row r="283" spans="1:2">
      <c r="A283" s="96" t="s">
        <v>1476</v>
      </c>
      <c r="B283" s="94">
        <v>1</v>
      </c>
    </row>
    <row r="284" spans="1:2">
      <c r="A284" s="96" t="s">
        <v>1477</v>
      </c>
      <c r="B284" s="94">
        <v>1</v>
      </c>
    </row>
    <row r="285" spans="1:2">
      <c r="A285" s="96" t="s">
        <v>1479</v>
      </c>
      <c r="B285" s="94">
        <v>1</v>
      </c>
    </row>
    <row r="286" spans="1:2">
      <c r="A286" s="96" t="s">
        <v>1481</v>
      </c>
      <c r="B286" s="94">
        <v>1</v>
      </c>
    </row>
    <row r="287" spans="1:2">
      <c r="A287" s="96" t="s">
        <v>1483</v>
      </c>
      <c r="B287" s="94">
        <v>1</v>
      </c>
    </row>
    <row r="288" spans="1:2">
      <c r="A288" s="96" t="s">
        <v>1485</v>
      </c>
      <c r="B288" s="94">
        <v>1</v>
      </c>
    </row>
    <row r="289" spans="1:2">
      <c r="A289" s="96" t="s">
        <v>1487</v>
      </c>
      <c r="B289" s="94">
        <v>1</v>
      </c>
    </row>
    <row r="290" spans="1:2">
      <c r="A290" s="96" t="s">
        <v>1489</v>
      </c>
      <c r="B290" s="94">
        <v>1</v>
      </c>
    </row>
    <row r="291" spans="1:2">
      <c r="A291" s="96" t="s">
        <v>1491</v>
      </c>
      <c r="B291" s="94">
        <v>1</v>
      </c>
    </row>
    <row r="292" spans="1:2">
      <c r="A292" s="96" t="s">
        <v>1493</v>
      </c>
      <c r="B292" s="94">
        <v>1</v>
      </c>
    </row>
    <row r="293" spans="1:2">
      <c r="A293" s="96" t="s">
        <v>1495</v>
      </c>
      <c r="B293" s="94">
        <v>1</v>
      </c>
    </row>
    <row r="294" spans="1:2">
      <c r="A294" s="96" t="s">
        <v>1497</v>
      </c>
      <c r="B294" s="94">
        <v>1</v>
      </c>
    </row>
    <row r="295" spans="1:2">
      <c r="A295" s="96" t="s">
        <v>1499</v>
      </c>
      <c r="B295" s="94">
        <v>1</v>
      </c>
    </row>
    <row r="296" spans="1:2">
      <c r="A296" s="96" t="s">
        <v>147</v>
      </c>
      <c r="B296" s="94">
        <v>1</v>
      </c>
    </row>
    <row r="297" spans="1:2">
      <c r="A297" s="96" t="s">
        <v>1501</v>
      </c>
      <c r="B297" s="94">
        <v>1</v>
      </c>
    </row>
    <row r="298" spans="1:2">
      <c r="A298" s="96" t="s">
        <v>1503</v>
      </c>
      <c r="B298" s="94">
        <v>1</v>
      </c>
    </row>
    <row r="299" spans="1:2">
      <c r="A299" s="96" t="s">
        <v>1505</v>
      </c>
      <c r="B299" s="94">
        <v>1</v>
      </c>
    </row>
    <row r="300" spans="1:2">
      <c r="A300" s="96" t="s">
        <v>1507</v>
      </c>
      <c r="B300" s="94">
        <v>1</v>
      </c>
    </row>
    <row r="301" spans="1:2">
      <c r="A301" s="96" t="s">
        <v>1509</v>
      </c>
      <c r="B301" s="94">
        <v>1</v>
      </c>
    </row>
    <row r="302" spans="1:2">
      <c r="A302" s="96" t="s">
        <v>1511</v>
      </c>
      <c r="B302" s="94">
        <v>1</v>
      </c>
    </row>
    <row r="303" spans="1:2">
      <c r="A303" s="96" t="s">
        <v>3218</v>
      </c>
      <c r="B303" s="94">
        <v>1</v>
      </c>
    </row>
    <row r="304" spans="1:2">
      <c r="A304" s="96" t="s">
        <v>1515</v>
      </c>
      <c r="B304" s="94">
        <v>1</v>
      </c>
    </row>
    <row r="305" spans="1:2">
      <c r="A305" s="96" t="s">
        <v>1517</v>
      </c>
      <c r="B305" s="94">
        <v>1</v>
      </c>
    </row>
    <row r="306" spans="1:2">
      <c r="A306" s="96" t="s">
        <v>1519</v>
      </c>
      <c r="B306" s="94">
        <v>1</v>
      </c>
    </row>
    <row r="307" spans="1:2">
      <c r="A307" s="96" t="s">
        <v>1521</v>
      </c>
      <c r="B307" s="94">
        <v>1</v>
      </c>
    </row>
    <row r="308" spans="1:2">
      <c r="A308" s="96" t="s">
        <v>1523</v>
      </c>
      <c r="B308" s="94">
        <v>1</v>
      </c>
    </row>
    <row r="309" spans="1:2">
      <c r="A309" s="96" t="s">
        <v>1525</v>
      </c>
      <c r="B309" s="94">
        <v>1</v>
      </c>
    </row>
    <row r="310" spans="1:2">
      <c r="A310" s="96" t="s">
        <v>1527</v>
      </c>
      <c r="B310" s="94">
        <v>1</v>
      </c>
    </row>
    <row r="311" spans="1:2">
      <c r="A311" s="96" t="s">
        <v>1529</v>
      </c>
      <c r="B311" s="94">
        <v>1</v>
      </c>
    </row>
    <row r="312" spans="1:2">
      <c r="A312" s="96" t="s">
        <v>1531</v>
      </c>
      <c r="B312" s="94">
        <v>1</v>
      </c>
    </row>
    <row r="313" spans="1:2">
      <c r="A313" s="96" t="s">
        <v>1533</v>
      </c>
      <c r="B313" s="94">
        <v>1</v>
      </c>
    </row>
    <row r="314" spans="1:2">
      <c r="A314" s="96" t="s">
        <v>1535</v>
      </c>
      <c r="B314" s="94">
        <v>1</v>
      </c>
    </row>
    <row r="315" spans="1:2">
      <c r="A315" s="96" t="s">
        <v>1537</v>
      </c>
      <c r="B315" s="94">
        <v>1</v>
      </c>
    </row>
    <row r="316" spans="1:2">
      <c r="A316" s="96" t="s">
        <v>1539</v>
      </c>
      <c r="B316" s="94">
        <v>1</v>
      </c>
    </row>
    <row r="317" spans="1:2">
      <c r="A317" s="96" t="s">
        <v>151</v>
      </c>
      <c r="B317" s="94">
        <v>1</v>
      </c>
    </row>
    <row r="318" spans="1:2">
      <c r="A318" s="96" t="s">
        <v>1541</v>
      </c>
      <c r="B318" s="94">
        <v>1</v>
      </c>
    </row>
    <row r="319" spans="1:2">
      <c r="A319" s="96" t="s">
        <v>1543</v>
      </c>
      <c r="B319" s="94">
        <v>1</v>
      </c>
    </row>
    <row r="320" spans="1:2">
      <c r="A320" s="96" t="s">
        <v>1545</v>
      </c>
      <c r="B320" s="94">
        <v>1</v>
      </c>
    </row>
    <row r="321" spans="1:2">
      <c r="A321" s="96" t="s">
        <v>1547</v>
      </c>
      <c r="B321" s="94">
        <v>1</v>
      </c>
    </row>
    <row r="322" spans="1:2">
      <c r="A322" s="96" t="s">
        <v>1549</v>
      </c>
      <c r="B322" s="94">
        <v>1</v>
      </c>
    </row>
    <row r="323" spans="1:2">
      <c r="A323" s="96" t="s">
        <v>154</v>
      </c>
      <c r="B323" s="94">
        <v>1</v>
      </c>
    </row>
    <row r="324" spans="1:2">
      <c r="A324" s="96" t="s">
        <v>1552</v>
      </c>
      <c r="B324" s="94">
        <v>1</v>
      </c>
    </row>
    <row r="325" spans="1:2">
      <c r="A325" s="96" t="s">
        <v>1554</v>
      </c>
      <c r="B325" s="94">
        <v>1</v>
      </c>
    </row>
    <row r="326" spans="1:2">
      <c r="A326" s="96" t="s">
        <v>1556</v>
      </c>
      <c r="B326" s="94">
        <v>1</v>
      </c>
    </row>
    <row r="327" spans="1:2">
      <c r="A327" s="96" t="s">
        <v>1558</v>
      </c>
      <c r="B327" s="94">
        <v>1</v>
      </c>
    </row>
    <row r="328" spans="1:2">
      <c r="A328" s="96" t="s">
        <v>1560</v>
      </c>
      <c r="B328" s="94">
        <v>1</v>
      </c>
    </row>
    <row r="329" spans="1:2">
      <c r="A329" s="96" t="s">
        <v>1562</v>
      </c>
      <c r="B329" s="94">
        <v>1</v>
      </c>
    </row>
    <row r="330" spans="1:2">
      <c r="A330" s="96" t="s">
        <v>1564</v>
      </c>
      <c r="B330" s="94">
        <v>1</v>
      </c>
    </row>
    <row r="331" spans="1:2">
      <c r="A331" s="96" t="s">
        <v>1566</v>
      </c>
      <c r="B331" s="94">
        <v>1</v>
      </c>
    </row>
    <row r="332" spans="1:2">
      <c r="A332" s="96" t="s">
        <v>1568</v>
      </c>
      <c r="B332" s="94">
        <v>1</v>
      </c>
    </row>
    <row r="333" spans="1:2">
      <c r="A333" s="96" t="s">
        <v>1570</v>
      </c>
      <c r="B333" s="94">
        <v>1</v>
      </c>
    </row>
    <row r="334" spans="1:2">
      <c r="A334" s="96" t="s">
        <v>159</v>
      </c>
      <c r="B334" s="94">
        <v>1</v>
      </c>
    </row>
    <row r="335" spans="1:2">
      <c r="A335" s="96" t="s">
        <v>1572</v>
      </c>
      <c r="B335" s="94">
        <v>1</v>
      </c>
    </row>
    <row r="336" spans="1:2">
      <c r="A336" s="96" t="s">
        <v>1574</v>
      </c>
      <c r="B336" s="94">
        <v>1</v>
      </c>
    </row>
    <row r="337" spans="1:2">
      <c r="A337" s="96" t="s">
        <v>1576</v>
      </c>
      <c r="B337" s="94">
        <v>1</v>
      </c>
    </row>
    <row r="338" spans="1:2">
      <c r="A338" s="96" t="s">
        <v>1578</v>
      </c>
      <c r="B338" s="94">
        <v>1</v>
      </c>
    </row>
    <row r="339" spans="1:2">
      <c r="A339" s="96" t="s">
        <v>1580</v>
      </c>
      <c r="B339" s="94">
        <v>1</v>
      </c>
    </row>
    <row r="340" spans="1:2">
      <c r="A340" s="96" t="s">
        <v>1582</v>
      </c>
      <c r="B340" s="94">
        <v>1</v>
      </c>
    </row>
    <row r="341" spans="1:2">
      <c r="A341" s="96" t="s">
        <v>2887</v>
      </c>
      <c r="B341" s="94"/>
    </row>
    <row r="342" spans="1:2">
      <c r="A342" s="96" t="s">
        <v>1584</v>
      </c>
      <c r="B342" s="94">
        <v>1</v>
      </c>
    </row>
    <row r="343" spans="1:2">
      <c r="A343" s="96" t="s">
        <v>1586</v>
      </c>
      <c r="B343" s="94">
        <v>1</v>
      </c>
    </row>
    <row r="344" spans="1:2">
      <c r="A344" s="96" t="s">
        <v>1588</v>
      </c>
      <c r="B344" s="94">
        <v>1</v>
      </c>
    </row>
    <row r="345" spans="1:2">
      <c r="A345" s="96" t="s">
        <v>162</v>
      </c>
      <c r="B345" s="94">
        <v>1</v>
      </c>
    </row>
    <row r="346" spans="1:2">
      <c r="A346" s="96" t="s">
        <v>166</v>
      </c>
      <c r="B346" s="94">
        <v>1</v>
      </c>
    </row>
    <row r="347" spans="1:2">
      <c r="A347" s="96" t="s">
        <v>1591</v>
      </c>
      <c r="B347" s="94">
        <v>1</v>
      </c>
    </row>
    <row r="348" spans="1:2">
      <c r="A348" s="96" t="s">
        <v>1593</v>
      </c>
      <c r="B348" s="94">
        <v>1</v>
      </c>
    </row>
    <row r="349" spans="1:2">
      <c r="A349" s="96" t="s">
        <v>1595</v>
      </c>
      <c r="B349" s="94">
        <v>1</v>
      </c>
    </row>
    <row r="350" spans="1:2">
      <c r="A350" s="96" t="s">
        <v>1597</v>
      </c>
      <c r="B350" s="94">
        <v>1</v>
      </c>
    </row>
    <row r="351" spans="1:2">
      <c r="A351" s="96" t="s">
        <v>170</v>
      </c>
      <c r="B351" s="94">
        <v>1</v>
      </c>
    </row>
    <row r="352" spans="1:2">
      <c r="A352" s="96" t="s">
        <v>1599</v>
      </c>
      <c r="B352" s="94">
        <v>1</v>
      </c>
    </row>
    <row r="353" spans="1:2">
      <c r="A353" s="96" t="s">
        <v>1601</v>
      </c>
      <c r="B353" s="94">
        <v>1</v>
      </c>
    </row>
    <row r="354" spans="1:2">
      <c r="A354" s="96" t="s">
        <v>1603</v>
      </c>
      <c r="B354" s="94">
        <v>1</v>
      </c>
    </row>
    <row r="355" spans="1:2">
      <c r="A355" s="96" t="s">
        <v>1605</v>
      </c>
      <c r="B355" s="94">
        <v>1</v>
      </c>
    </row>
    <row r="356" spans="1:2">
      <c r="A356" s="96" t="s">
        <v>1607</v>
      </c>
      <c r="B356" s="94">
        <v>1</v>
      </c>
    </row>
    <row r="357" spans="1:2">
      <c r="A357" s="96" t="s">
        <v>1609</v>
      </c>
      <c r="B357" s="94">
        <v>1</v>
      </c>
    </row>
    <row r="358" spans="1:2">
      <c r="A358" s="96" t="s">
        <v>1611</v>
      </c>
      <c r="B358" s="94">
        <v>1</v>
      </c>
    </row>
    <row r="359" spans="1:2">
      <c r="A359" s="96" t="s">
        <v>1613</v>
      </c>
      <c r="B359" s="94">
        <v>1</v>
      </c>
    </row>
    <row r="360" spans="1:2">
      <c r="A360" s="96" t="s">
        <v>1615</v>
      </c>
      <c r="B360" s="94">
        <v>1</v>
      </c>
    </row>
    <row r="361" spans="1:2">
      <c r="A361" s="96" t="s">
        <v>1617</v>
      </c>
      <c r="B361" s="94">
        <v>1</v>
      </c>
    </row>
    <row r="362" spans="1:2">
      <c r="A362" s="96" t="s">
        <v>1619</v>
      </c>
      <c r="B362" s="94">
        <v>1</v>
      </c>
    </row>
    <row r="363" spans="1:2">
      <c r="A363" s="96" t="s">
        <v>1621</v>
      </c>
      <c r="B363" s="94">
        <v>1</v>
      </c>
    </row>
    <row r="364" spans="1:2">
      <c r="A364" s="96" t="s">
        <v>1623</v>
      </c>
      <c r="B364" s="94">
        <v>1</v>
      </c>
    </row>
    <row r="365" spans="1:2">
      <c r="A365" s="96" t="s">
        <v>1625</v>
      </c>
      <c r="B365" s="94">
        <v>1</v>
      </c>
    </row>
    <row r="366" spans="1:2">
      <c r="A366" s="96" t="s">
        <v>1627</v>
      </c>
      <c r="B366" s="94">
        <v>1</v>
      </c>
    </row>
    <row r="367" spans="1:2">
      <c r="A367" s="96" t="s">
        <v>1629</v>
      </c>
      <c r="B367" s="94">
        <v>1</v>
      </c>
    </row>
    <row r="368" spans="1:2">
      <c r="A368" s="96" t="s">
        <v>1631</v>
      </c>
      <c r="B368" s="94">
        <v>1</v>
      </c>
    </row>
    <row r="369" spans="1:2">
      <c r="A369" s="96" t="s">
        <v>1633</v>
      </c>
      <c r="B369" s="94">
        <v>1</v>
      </c>
    </row>
    <row r="370" spans="1:2">
      <c r="A370" s="96" t="s">
        <v>1635</v>
      </c>
      <c r="B370" s="94">
        <v>1</v>
      </c>
    </row>
    <row r="371" spans="1:2">
      <c r="A371" s="96" t="s">
        <v>1637</v>
      </c>
      <c r="B371" s="94">
        <v>1</v>
      </c>
    </row>
    <row r="372" spans="1:2">
      <c r="A372" s="96" t="s">
        <v>1639</v>
      </c>
      <c r="B372" s="94">
        <v>1</v>
      </c>
    </row>
    <row r="373" spans="1:2">
      <c r="A373" s="96" t="s">
        <v>1641</v>
      </c>
      <c r="B373" s="94">
        <v>1</v>
      </c>
    </row>
    <row r="374" spans="1:2">
      <c r="A374" s="96" t="s">
        <v>1643</v>
      </c>
      <c r="B374" s="94">
        <v>1</v>
      </c>
    </row>
    <row r="375" spans="1:2">
      <c r="A375" s="96" t="s">
        <v>1645</v>
      </c>
      <c r="B375" s="94">
        <v>1</v>
      </c>
    </row>
    <row r="376" spans="1:2">
      <c r="A376" s="96" t="s">
        <v>173</v>
      </c>
      <c r="B376" s="94">
        <v>1</v>
      </c>
    </row>
    <row r="377" spans="1:2">
      <c r="A377" s="96" t="s">
        <v>1648</v>
      </c>
      <c r="B377" s="94">
        <v>1</v>
      </c>
    </row>
    <row r="378" spans="1:2">
      <c r="A378" s="96" t="s">
        <v>1650</v>
      </c>
      <c r="B378" s="94">
        <v>1</v>
      </c>
    </row>
    <row r="379" spans="1:2">
      <c r="A379" s="96" t="s">
        <v>177</v>
      </c>
      <c r="B379" s="94">
        <v>1</v>
      </c>
    </row>
    <row r="380" spans="1:2">
      <c r="A380" s="96" t="s">
        <v>1652</v>
      </c>
      <c r="B380" s="94">
        <v>1</v>
      </c>
    </row>
    <row r="381" spans="1:2">
      <c r="A381" s="96" t="s">
        <v>1654</v>
      </c>
      <c r="B381" s="94">
        <v>1</v>
      </c>
    </row>
    <row r="382" spans="1:2">
      <c r="A382" s="96" t="s">
        <v>1656</v>
      </c>
      <c r="B382" s="94">
        <v>1</v>
      </c>
    </row>
    <row r="383" spans="1:2">
      <c r="A383" s="96" t="s">
        <v>1658</v>
      </c>
      <c r="B383" s="94">
        <v>1</v>
      </c>
    </row>
    <row r="384" spans="1:2">
      <c r="A384" s="96" t="s">
        <v>1660</v>
      </c>
      <c r="B384" s="94">
        <v>1</v>
      </c>
    </row>
    <row r="385" spans="1:2">
      <c r="A385" s="96" t="s">
        <v>1662</v>
      </c>
      <c r="B385" s="94">
        <v>1</v>
      </c>
    </row>
    <row r="386" spans="1:2">
      <c r="A386" s="96" t="s">
        <v>180</v>
      </c>
      <c r="B386" s="94">
        <v>1</v>
      </c>
    </row>
    <row r="387" spans="1:2">
      <c r="A387" s="96" t="s">
        <v>1664</v>
      </c>
      <c r="B387" s="94">
        <v>1</v>
      </c>
    </row>
    <row r="388" spans="1:2">
      <c r="A388" s="96" t="s">
        <v>1666</v>
      </c>
      <c r="B388" s="94">
        <v>1</v>
      </c>
    </row>
    <row r="389" spans="1:2">
      <c r="A389" s="96" t="s">
        <v>1668</v>
      </c>
      <c r="B389" s="94">
        <v>1</v>
      </c>
    </row>
    <row r="390" spans="1:2">
      <c r="A390" s="96" t="s">
        <v>183</v>
      </c>
      <c r="B390" s="94">
        <v>1</v>
      </c>
    </row>
    <row r="391" spans="1:2">
      <c r="A391" s="96" t="s">
        <v>1670</v>
      </c>
      <c r="B391" s="94">
        <v>1</v>
      </c>
    </row>
    <row r="392" spans="1:2">
      <c r="A392" s="96" t="s">
        <v>1672</v>
      </c>
      <c r="B392" s="94">
        <v>1</v>
      </c>
    </row>
    <row r="393" spans="1:2">
      <c r="A393" s="96" t="s">
        <v>1674</v>
      </c>
      <c r="B393" s="94">
        <v>1</v>
      </c>
    </row>
    <row r="394" spans="1:2">
      <c r="A394" s="96" t="s">
        <v>1676</v>
      </c>
      <c r="B394" s="94">
        <v>1</v>
      </c>
    </row>
    <row r="395" spans="1:2">
      <c r="A395" s="96" t="s">
        <v>1678</v>
      </c>
      <c r="B395" s="94">
        <v>1</v>
      </c>
    </row>
    <row r="396" spans="1:2">
      <c r="A396" s="96" t="s">
        <v>1680</v>
      </c>
      <c r="B396" s="94">
        <v>1</v>
      </c>
    </row>
    <row r="397" spans="1:2">
      <c r="A397" s="96" t="s">
        <v>1682</v>
      </c>
      <c r="B397" s="94">
        <v>1</v>
      </c>
    </row>
    <row r="398" spans="1:2">
      <c r="A398" s="96" t="s">
        <v>1684</v>
      </c>
      <c r="B398" s="94">
        <v>1</v>
      </c>
    </row>
    <row r="399" spans="1:2">
      <c r="A399" s="96" t="s">
        <v>1686</v>
      </c>
      <c r="B399" s="94">
        <v>1</v>
      </c>
    </row>
    <row r="400" spans="1:2">
      <c r="A400" s="96" t="s">
        <v>1688</v>
      </c>
      <c r="B400" s="94">
        <v>1</v>
      </c>
    </row>
    <row r="401" spans="1:2">
      <c r="A401" s="96" t="s">
        <v>1690</v>
      </c>
      <c r="B401" s="94">
        <v>1</v>
      </c>
    </row>
    <row r="402" spans="1:2">
      <c r="A402" s="96" t="s">
        <v>1692</v>
      </c>
      <c r="B402" s="94">
        <v>1</v>
      </c>
    </row>
    <row r="403" spans="1:2">
      <c r="A403" s="96" t="s">
        <v>1694</v>
      </c>
      <c r="B403" s="94">
        <v>1</v>
      </c>
    </row>
    <row r="404" spans="1:2">
      <c r="A404" s="96" t="s">
        <v>1696</v>
      </c>
      <c r="B404" s="94">
        <v>1</v>
      </c>
    </row>
    <row r="405" spans="1:2">
      <c r="A405" s="96" t="s">
        <v>1698</v>
      </c>
      <c r="B405" s="94">
        <v>1</v>
      </c>
    </row>
    <row r="406" spans="1:2">
      <c r="A406" s="96" t="s">
        <v>185</v>
      </c>
      <c r="B406" s="94">
        <v>1</v>
      </c>
    </row>
    <row r="407" spans="1:2">
      <c r="A407" s="96" t="s">
        <v>1700</v>
      </c>
      <c r="B407" s="94">
        <v>1</v>
      </c>
    </row>
    <row r="408" spans="1:2">
      <c r="A408" s="96" t="s">
        <v>1702</v>
      </c>
      <c r="B408" s="94">
        <v>1</v>
      </c>
    </row>
    <row r="409" spans="1:2">
      <c r="A409" s="96" t="s">
        <v>1704</v>
      </c>
      <c r="B409" s="94">
        <v>1</v>
      </c>
    </row>
    <row r="410" spans="1:2">
      <c r="A410" s="96" t="s">
        <v>1706</v>
      </c>
      <c r="B410" s="94">
        <v>1</v>
      </c>
    </row>
    <row r="411" spans="1:2">
      <c r="A411" s="96" t="s">
        <v>1708</v>
      </c>
      <c r="B411" s="94">
        <v>1</v>
      </c>
    </row>
    <row r="412" spans="1:2">
      <c r="A412" s="96" t="s">
        <v>1710</v>
      </c>
      <c r="B412" s="94">
        <v>1</v>
      </c>
    </row>
    <row r="413" spans="1:2">
      <c r="A413" s="96" t="s">
        <v>1712</v>
      </c>
      <c r="B413" s="94">
        <v>1</v>
      </c>
    </row>
    <row r="414" spans="1:2">
      <c r="A414" s="96" t="s">
        <v>1714</v>
      </c>
      <c r="B414" s="94">
        <v>1</v>
      </c>
    </row>
    <row r="415" spans="1:2">
      <c r="A415" s="96" t="s">
        <v>1716</v>
      </c>
      <c r="B415" s="94">
        <v>1</v>
      </c>
    </row>
    <row r="416" spans="1:2">
      <c r="A416" s="96" t="s">
        <v>1718</v>
      </c>
      <c r="B416" s="94">
        <v>1</v>
      </c>
    </row>
    <row r="417" spans="1:2">
      <c r="A417" s="96" t="s">
        <v>1720</v>
      </c>
      <c r="B417" s="94">
        <v>1</v>
      </c>
    </row>
    <row r="418" spans="1:2">
      <c r="A418" s="96" t="s">
        <v>1722</v>
      </c>
      <c r="B418" s="94">
        <v>1</v>
      </c>
    </row>
    <row r="419" spans="1:2">
      <c r="A419" s="96" t="s">
        <v>1724</v>
      </c>
      <c r="B419" s="94">
        <v>1</v>
      </c>
    </row>
    <row r="420" spans="1:2">
      <c r="A420" s="96" t="s">
        <v>1726</v>
      </c>
      <c r="B420" s="94">
        <v>1</v>
      </c>
    </row>
    <row r="421" spans="1:2">
      <c r="A421" s="96" t="s">
        <v>1728</v>
      </c>
      <c r="B421" s="94">
        <v>1</v>
      </c>
    </row>
    <row r="422" spans="1:2">
      <c r="A422" s="96" t="s">
        <v>1730</v>
      </c>
      <c r="B422" s="94">
        <v>1</v>
      </c>
    </row>
    <row r="423" spans="1:2">
      <c r="A423" s="96" t="s">
        <v>1732</v>
      </c>
      <c r="B423" s="94">
        <v>1</v>
      </c>
    </row>
    <row r="424" spans="1:2">
      <c r="A424" s="96" t="s">
        <v>1733</v>
      </c>
      <c r="B424" s="94">
        <v>1</v>
      </c>
    </row>
    <row r="425" spans="1:2">
      <c r="A425" s="96" t="s">
        <v>190</v>
      </c>
      <c r="B425" s="94">
        <v>1</v>
      </c>
    </row>
    <row r="426" spans="1:2">
      <c r="A426" s="96" t="s">
        <v>1735</v>
      </c>
      <c r="B426" s="94">
        <v>1</v>
      </c>
    </row>
    <row r="427" spans="1:2">
      <c r="A427" s="96" t="s">
        <v>1737</v>
      </c>
      <c r="B427" s="94">
        <v>1</v>
      </c>
    </row>
    <row r="428" spans="1:2">
      <c r="A428" s="96" t="s">
        <v>1739</v>
      </c>
      <c r="B428" s="94">
        <v>1</v>
      </c>
    </row>
    <row r="429" spans="1:2">
      <c r="A429" s="96" t="s">
        <v>1741</v>
      </c>
      <c r="B429" s="94">
        <v>1</v>
      </c>
    </row>
    <row r="430" spans="1:2">
      <c r="A430" s="96" t="s">
        <v>1743</v>
      </c>
      <c r="B430" s="94">
        <v>1</v>
      </c>
    </row>
    <row r="431" spans="1:2">
      <c r="A431" s="96" t="s">
        <v>1745</v>
      </c>
      <c r="B431" s="94">
        <v>1</v>
      </c>
    </row>
    <row r="432" spans="1:2">
      <c r="A432" s="96" t="s">
        <v>1747</v>
      </c>
      <c r="B432" s="94">
        <v>1</v>
      </c>
    </row>
    <row r="433" spans="1:2">
      <c r="A433" s="96" t="s">
        <v>1749</v>
      </c>
      <c r="B433" s="94">
        <v>1</v>
      </c>
    </row>
    <row r="434" spans="1:2">
      <c r="A434" s="96" t="s">
        <v>1751</v>
      </c>
      <c r="B434" s="94">
        <v>1</v>
      </c>
    </row>
    <row r="435" spans="1:2">
      <c r="A435" s="96" t="s">
        <v>1753</v>
      </c>
      <c r="B435" s="94">
        <v>1</v>
      </c>
    </row>
    <row r="436" spans="1:2">
      <c r="A436" s="96" t="s">
        <v>1755</v>
      </c>
      <c r="B436" s="94">
        <v>1</v>
      </c>
    </row>
    <row r="437" spans="1:2">
      <c r="A437" s="96" t="s">
        <v>1757</v>
      </c>
      <c r="B437" s="94">
        <v>1</v>
      </c>
    </row>
    <row r="438" spans="1:2">
      <c r="A438" s="96" t="s">
        <v>1759</v>
      </c>
      <c r="B438" s="94">
        <v>1</v>
      </c>
    </row>
    <row r="439" spans="1:2">
      <c r="A439" s="96" t="s">
        <v>1761</v>
      </c>
      <c r="B439" s="94">
        <v>1</v>
      </c>
    </row>
    <row r="440" spans="1:2">
      <c r="A440" s="96" t="s">
        <v>1763</v>
      </c>
      <c r="B440" s="94">
        <v>1</v>
      </c>
    </row>
    <row r="441" spans="1:2">
      <c r="A441" s="96" t="s">
        <v>1765</v>
      </c>
      <c r="B441" s="94">
        <v>1</v>
      </c>
    </row>
    <row r="442" spans="1:2">
      <c r="A442" s="96" t="s">
        <v>1767</v>
      </c>
      <c r="B442" s="94">
        <v>1</v>
      </c>
    </row>
    <row r="443" spans="1:2">
      <c r="A443" s="96" t="s">
        <v>1769</v>
      </c>
      <c r="B443" s="94">
        <v>1</v>
      </c>
    </row>
    <row r="444" spans="1:2">
      <c r="A444" s="96" t="s">
        <v>1771</v>
      </c>
      <c r="B444" s="94">
        <v>1</v>
      </c>
    </row>
    <row r="445" spans="1:2">
      <c r="A445" s="96" t="s">
        <v>1773</v>
      </c>
      <c r="B445" s="94">
        <v>1</v>
      </c>
    </row>
    <row r="446" spans="1:2">
      <c r="A446" s="96" t="s">
        <v>194</v>
      </c>
      <c r="B446" s="94">
        <v>1</v>
      </c>
    </row>
    <row r="447" spans="1:2">
      <c r="A447" s="96" t="s">
        <v>1774</v>
      </c>
      <c r="B447" s="94">
        <v>1</v>
      </c>
    </row>
    <row r="448" spans="1:2">
      <c r="A448" s="96" t="s">
        <v>198</v>
      </c>
      <c r="B448" s="94">
        <v>1</v>
      </c>
    </row>
    <row r="449" spans="1:2">
      <c r="A449" s="96" t="s">
        <v>1776</v>
      </c>
      <c r="B449" s="94">
        <v>1</v>
      </c>
    </row>
    <row r="450" spans="1:2">
      <c r="A450" s="96" t="s">
        <v>1778</v>
      </c>
      <c r="B450" s="94">
        <v>1</v>
      </c>
    </row>
    <row r="451" spans="1:2">
      <c r="A451" s="96" t="s">
        <v>1780</v>
      </c>
      <c r="B451" s="94">
        <v>1</v>
      </c>
    </row>
    <row r="452" spans="1:2">
      <c r="A452" s="96" t="s">
        <v>1782</v>
      </c>
      <c r="B452" s="94">
        <v>1</v>
      </c>
    </row>
    <row r="453" spans="1:2">
      <c r="A453" s="96" t="s">
        <v>1784</v>
      </c>
      <c r="B453" s="94">
        <v>1</v>
      </c>
    </row>
    <row r="454" spans="1:2">
      <c r="A454" s="96" t="s">
        <v>1786</v>
      </c>
      <c r="B454" s="94">
        <v>1</v>
      </c>
    </row>
    <row r="455" spans="1:2">
      <c r="A455" s="96" t="s">
        <v>1788</v>
      </c>
      <c r="B455" s="94">
        <v>1</v>
      </c>
    </row>
    <row r="456" spans="1:2">
      <c r="A456" s="96" t="s">
        <v>1790</v>
      </c>
      <c r="B456" s="94">
        <v>1</v>
      </c>
    </row>
    <row r="457" spans="1:2">
      <c r="A457" s="96" t="s">
        <v>202</v>
      </c>
      <c r="B457" s="94">
        <v>1</v>
      </c>
    </row>
    <row r="458" spans="1:2">
      <c r="A458" s="96" t="s">
        <v>1793</v>
      </c>
      <c r="B458" s="94">
        <v>1</v>
      </c>
    </row>
    <row r="459" spans="1:2">
      <c r="A459" s="96" t="s">
        <v>1795</v>
      </c>
      <c r="B459" s="94">
        <v>1</v>
      </c>
    </row>
    <row r="460" spans="1:2">
      <c r="A460" s="96" t="s">
        <v>205</v>
      </c>
      <c r="B460" s="94">
        <v>1</v>
      </c>
    </row>
    <row r="461" spans="1:2">
      <c r="A461" s="96" t="s">
        <v>1797</v>
      </c>
      <c r="B461" s="94">
        <v>1</v>
      </c>
    </row>
    <row r="462" spans="1:2">
      <c r="A462" s="96" t="s">
        <v>1799</v>
      </c>
      <c r="B462" s="94">
        <v>1</v>
      </c>
    </row>
    <row r="463" spans="1:2">
      <c r="A463" s="96" t="s">
        <v>1801</v>
      </c>
      <c r="B463" s="94">
        <v>1</v>
      </c>
    </row>
    <row r="464" spans="1:2">
      <c r="A464" s="96" t="s">
        <v>1803</v>
      </c>
      <c r="B464" s="94">
        <v>1</v>
      </c>
    </row>
    <row r="465" spans="1:2">
      <c r="A465" s="96" t="s">
        <v>1805</v>
      </c>
      <c r="B465" s="94">
        <v>1</v>
      </c>
    </row>
    <row r="466" spans="1:2">
      <c r="A466" s="96" t="s">
        <v>1807</v>
      </c>
      <c r="B466" s="94">
        <v>1</v>
      </c>
    </row>
    <row r="467" spans="1:2">
      <c r="A467" s="96" t="s">
        <v>1809</v>
      </c>
      <c r="B467" s="94">
        <v>1</v>
      </c>
    </row>
    <row r="468" spans="1:2">
      <c r="A468" s="96" t="s">
        <v>1811</v>
      </c>
      <c r="B468" s="94">
        <v>1</v>
      </c>
    </row>
    <row r="469" spans="1:2">
      <c r="A469" s="96" t="s">
        <v>1813</v>
      </c>
      <c r="B469" s="94">
        <v>1</v>
      </c>
    </row>
    <row r="470" spans="1:2">
      <c r="A470" s="96" t="s">
        <v>1815</v>
      </c>
      <c r="B470" s="94">
        <v>1</v>
      </c>
    </row>
    <row r="471" spans="1:2">
      <c r="A471" s="96" t="s">
        <v>1817</v>
      </c>
      <c r="B471" s="94">
        <v>1</v>
      </c>
    </row>
    <row r="472" spans="1:2">
      <c r="A472" s="96" t="s">
        <v>1819</v>
      </c>
      <c r="B472" s="94">
        <v>1</v>
      </c>
    </row>
    <row r="473" spans="1:2">
      <c r="A473" s="96" t="s">
        <v>1821</v>
      </c>
      <c r="B473" s="94">
        <v>1</v>
      </c>
    </row>
    <row r="474" spans="1:2">
      <c r="A474" s="96" t="s">
        <v>1823</v>
      </c>
      <c r="B474" s="94">
        <v>1</v>
      </c>
    </row>
    <row r="475" spans="1:2">
      <c r="A475" s="96" t="s">
        <v>1825</v>
      </c>
      <c r="B475" s="94">
        <v>1</v>
      </c>
    </row>
    <row r="476" spans="1:2">
      <c r="A476" s="96" t="s">
        <v>1827</v>
      </c>
      <c r="B476" s="94">
        <v>1</v>
      </c>
    </row>
    <row r="477" spans="1:2">
      <c r="A477" s="96" t="s">
        <v>1829</v>
      </c>
      <c r="B477" s="94">
        <v>1</v>
      </c>
    </row>
    <row r="478" spans="1:2">
      <c r="A478" s="96" t="s">
        <v>1831</v>
      </c>
      <c r="B478" s="94">
        <v>1</v>
      </c>
    </row>
    <row r="479" spans="1:2">
      <c r="A479" s="96" t="s">
        <v>1833</v>
      </c>
      <c r="B479" s="94">
        <v>1</v>
      </c>
    </row>
    <row r="480" spans="1:2">
      <c r="A480" s="96" t="s">
        <v>1835</v>
      </c>
      <c r="B480" s="94">
        <v>1</v>
      </c>
    </row>
    <row r="481" spans="1:2">
      <c r="A481" s="96" t="s">
        <v>1837</v>
      </c>
      <c r="B481" s="94">
        <v>1</v>
      </c>
    </row>
    <row r="482" spans="1:2">
      <c r="A482" s="96" t="s">
        <v>1839</v>
      </c>
      <c r="B482" s="94">
        <v>1</v>
      </c>
    </row>
    <row r="483" spans="1:2">
      <c r="A483" s="96" t="s">
        <v>1841</v>
      </c>
      <c r="B483" s="94">
        <v>1</v>
      </c>
    </row>
    <row r="484" spans="1:2">
      <c r="A484" s="96" t="s">
        <v>3219</v>
      </c>
      <c r="B484" s="94">
        <v>1</v>
      </c>
    </row>
    <row r="485" spans="1:2">
      <c r="A485" s="96" t="s">
        <v>1845</v>
      </c>
      <c r="B485" s="94">
        <v>1</v>
      </c>
    </row>
    <row r="486" spans="1:2">
      <c r="A486" s="96" t="s">
        <v>1847</v>
      </c>
      <c r="B486" s="94">
        <v>1</v>
      </c>
    </row>
    <row r="487" spans="1:2">
      <c r="A487" s="96" t="s">
        <v>1849</v>
      </c>
      <c r="B487" s="94">
        <v>1</v>
      </c>
    </row>
    <row r="488" spans="1:2">
      <c r="A488" s="96" t="s">
        <v>1851</v>
      </c>
      <c r="B488" s="94">
        <v>1</v>
      </c>
    </row>
    <row r="489" spans="1:2">
      <c r="A489" s="96" t="s">
        <v>1853</v>
      </c>
      <c r="B489" s="94">
        <v>1</v>
      </c>
    </row>
    <row r="490" spans="1:2">
      <c r="A490" s="96" t="s">
        <v>1855</v>
      </c>
      <c r="B490" s="94">
        <v>1</v>
      </c>
    </row>
    <row r="491" spans="1:2">
      <c r="A491" s="96" t="s">
        <v>1857</v>
      </c>
      <c r="B491" s="94">
        <v>1</v>
      </c>
    </row>
    <row r="492" spans="1:2">
      <c r="A492" s="96" t="s">
        <v>1859</v>
      </c>
      <c r="B492" s="94">
        <v>1</v>
      </c>
    </row>
    <row r="493" spans="1:2">
      <c r="A493" s="96" t="s">
        <v>1861</v>
      </c>
      <c r="B493" s="94">
        <v>1</v>
      </c>
    </row>
    <row r="494" spans="1:2">
      <c r="A494" s="96" t="s">
        <v>1863</v>
      </c>
      <c r="B494" s="94">
        <v>1</v>
      </c>
    </row>
    <row r="495" spans="1:2">
      <c r="A495" s="96" t="s">
        <v>1865</v>
      </c>
      <c r="B495" s="94">
        <v>1</v>
      </c>
    </row>
    <row r="496" spans="1:2">
      <c r="A496" s="96" t="s">
        <v>207</v>
      </c>
      <c r="B496" s="94">
        <v>1</v>
      </c>
    </row>
    <row r="497" spans="1:2">
      <c r="A497" s="96" t="s">
        <v>1867</v>
      </c>
      <c r="B497" s="94">
        <v>1</v>
      </c>
    </row>
    <row r="498" spans="1:2">
      <c r="A498" s="96" t="s">
        <v>1869</v>
      </c>
      <c r="B498" s="94">
        <v>1</v>
      </c>
    </row>
    <row r="499" spans="1:2">
      <c r="A499" s="96" t="s">
        <v>1871</v>
      </c>
      <c r="B499" s="94">
        <v>1</v>
      </c>
    </row>
    <row r="500" spans="1:2">
      <c r="A500" s="96" t="s">
        <v>1873</v>
      </c>
      <c r="B500" s="94">
        <v>1</v>
      </c>
    </row>
    <row r="501" spans="1:2">
      <c r="A501" s="96" t="s">
        <v>1875</v>
      </c>
      <c r="B501" s="94">
        <v>1</v>
      </c>
    </row>
    <row r="502" spans="1:2">
      <c r="A502" s="96" t="s">
        <v>1877</v>
      </c>
      <c r="B502" s="94">
        <v>1</v>
      </c>
    </row>
    <row r="503" spans="1:2">
      <c r="A503" s="96" t="s">
        <v>1879</v>
      </c>
      <c r="B503" s="94">
        <v>1</v>
      </c>
    </row>
    <row r="504" spans="1:2">
      <c r="A504" s="96" t="s">
        <v>1881</v>
      </c>
      <c r="B504" s="94">
        <v>1</v>
      </c>
    </row>
    <row r="505" spans="1:2">
      <c r="A505" s="96" t="s">
        <v>1883</v>
      </c>
      <c r="B505" s="94">
        <v>1</v>
      </c>
    </row>
    <row r="506" spans="1:2">
      <c r="A506" s="96" t="s">
        <v>1885</v>
      </c>
      <c r="B506" s="94">
        <v>1</v>
      </c>
    </row>
    <row r="507" spans="1:2">
      <c r="A507" s="96" t="s">
        <v>1887</v>
      </c>
      <c r="B507" s="94">
        <v>1</v>
      </c>
    </row>
    <row r="508" spans="1:2">
      <c r="A508" s="96" t="s">
        <v>1889</v>
      </c>
      <c r="B508" s="94">
        <v>1</v>
      </c>
    </row>
    <row r="509" spans="1:2">
      <c r="A509" s="96" t="s">
        <v>1891</v>
      </c>
      <c r="B509" s="94">
        <v>1</v>
      </c>
    </row>
    <row r="510" spans="1:2">
      <c r="A510" s="96" t="s">
        <v>1893</v>
      </c>
      <c r="B510" s="94">
        <v>1</v>
      </c>
    </row>
    <row r="511" spans="1:2">
      <c r="A511" s="96" t="s">
        <v>1895</v>
      </c>
      <c r="B511" s="94">
        <v>1</v>
      </c>
    </row>
    <row r="512" spans="1:2">
      <c r="A512" s="96" t="s">
        <v>1897</v>
      </c>
      <c r="B512" s="94">
        <v>1</v>
      </c>
    </row>
    <row r="513" spans="1:2">
      <c r="A513" s="96" t="s">
        <v>1899</v>
      </c>
      <c r="B513" s="94">
        <v>1</v>
      </c>
    </row>
    <row r="514" spans="1:2">
      <c r="A514" s="96" t="s">
        <v>1901</v>
      </c>
      <c r="B514" s="94">
        <v>1</v>
      </c>
    </row>
    <row r="515" spans="1:2">
      <c r="A515" s="96" t="s">
        <v>1903</v>
      </c>
      <c r="B515" s="94">
        <v>1</v>
      </c>
    </row>
    <row r="516" spans="1:2">
      <c r="A516" s="96" t="s">
        <v>1906</v>
      </c>
      <c r="B516" s="94">
        <v>1</v>
      </c>
    </row>
    <row r="517" spans="1:2">
      <c r="A517" s="96" t="s">
        <v>1908</v>
      </c>
      <c r="B517" s="94">
        <v>1</v>
      </c>
    </row>
    <row r="518" spans="1:2">
      <c r="A518" s="96" t="s">
        <v>209</v>
      </c>
      <c r="B518" s="94">
        <v>1</v>
      </c>
    </row>
    <row r="519" spans="1:2">
      <c r="A519" s="96" t="s">
        <v>1910</v>
      </c>
      <c r="B519" s="94">
        <v>1</v>
      </c>
    </row>
    <row r="520" spans="1:2">
      <c r="A520" s="96" t="s">
        <v>1912</v>
      </c>
      <c r="B520" s="94">
        <v>1</v>
      </c>
    </row>
    <row r="521" spans="1:2">
      <c r="A521" s="96" t="s">
        <v>1914</v>
      </c>
      <c r="B521" s="94">
        <v>1</v>
      </c>
    </row>
    <row r="522" spans="1:2">
      <c r="A522" s="96" t="s">
        <v>1916</v>
      </c>
      <c r="B522" s="94">
        <v>1</v>
      </c>
    </row>
    <row r="523" spans="1:2">
      <c r="A523" s="96" t="s">
        <v>1918</v>
      </c>
      <c r="B523" s="94">
        <v>1</v>
      </c>
    </row>
    <row r="524" spans="1:2">
      <c r="A524" s="96" t="s">
        <v>1920</v>
      </c>
      <c r="B524" s="94">
        <v>1</v>
      </c>
    </row>
    <row r="525" spans="1:2">
      <c r="A525" s="96" t="s">
        <v>1922</v>
      </c>
      <c r="B525" s="94">
        <v>1</v>
      </c>
    </row>
    <row r="526" spans="1:2">
      <c r="A526" s="96" t="s">
        <v>1924</v>
      </c>
      <c r="B526" s="94">
        <v>1</v>
      </c>
    </row>
    <row r="527" spans="1:2">
      <c r="A527" s="96" t="s">
        <v>1926</v>
      </c>
      <c r="B527" s="94">
        <v>1</v>
      </c>
    </row>
    <row r="528" spans="1:2">
      <c r="A528" s="96" t="s">
        <v>1928</v>
      </c>
      <c r="B528" s="94">
        <v>1</v>
      </c>
    </row>
    <row r="529" spans="1:2">
      <c r="A529" s="96" t="s">
        <v>1930</v>
      </c>
      <c r="B529" s="94">
        <v>1</v>
      </c>
    </row>
    <row r="530" spans="1:2">
      <c r="A530" s="96" t="s">
        <v>1932</v>
      </c>
      <c r="B530" s="94">
        <v>1</v>
      </c>
    </row>
    <row r="531" spans="1:2">
      <c r="A531" s="96" t="s">
        <v>1934</v>
      </c>
      <c r="B531" s="94">
        <v>1</v>
      </c>
    </row>
    <row r="532" spans="1:2">
      <c r="A532" s="96" t="s">
        <v>1936</v>
      </c>
      <c r="B532" s="94">
        <v>1</v>
      </c>
    </row>
    <row r="533" spans="1:2">
      <c r="A533" s="96" t="s">
        <v>1938</v>
      </c>
      <c r="B533" s="94">
        <v>1</v>
      </c>
    </row>
    <row r="534" spans="1:2">
      <c r="A534" s="96" t="s">
        <v>1940</v>
      </c>
      <c r="B534" s="94">
        <v>1</v>
      </c>
    </row>
    <row r="535" spans="1:2">
      <c r="A535" s="96" t="s">
        <v>1942</v>
      </c>
      <c r="B535" s="94">
        <v>1</v>
      </c>
    </row>
    <row r="536" spans="1:2">
      <c r="A536" s="96" t="s">
        <v>1944</v>
      </c>
      <c r="B536" s="94">
        <v>1</v>
      </c>
    </row>
    <row r="537" spans="1:2">
      <c r="A537" s="96" t="s">
        <v>211</v>
      </c>
      <c r="B537" s="94">
        <v>1</v>
      </c>
    </row>
    <row r="538" spans="1:2">
      <c r="A538" s="96" t="s">
        <v>1946</v>
      </c>
      <c r="B538" s="94">
        <v>1</v>
      </c>
    </row>
    <row r="539" spans="1:2">
      <c r="A539" s="96" t="s">
        <v>1948</v>
      </c>
      <c r="B539" s="94">
        <v>1</v>
      </c>
    </row>
    <row r="540" spans="1:2">
      <c r="A540" s="96" t="s">
        <v>1950</v>
      </c>
      <c r="B540" s="94">
        <v>1</v>
      </c>
    </row>
    <row r="541" spans="1:2">
      <c r="A541" s="96" t="s">
        <v>213</v>
      </c>
      <c r="B541" s="94">
        <v>1</v>
      </c>
    </row>
    <row r="542" spans="1:2">
      <c r="A542" s="96" t="s">
        <v>1953</v>
      </c>
      <c r="B542" s="94">
        <v>1</v>
      </c>
    </row>
    <row r="543" spans="1:2">
      <c r="A543" s="96" t="s">
        <v>1955</v>
      </c>
      <c r="B543" s="94">
        <v>1</v>
      </c>
    </row>
    <row r="544" spans="1:2">
      <c r="A544" s="96" t="s">
        <v>1957</v>
      </c>
      <c r="B544" s="94">
        <v>1</v>
      </c>
    </row>
    <row r="545" spans="1:2">
      <c r="A545" s="96" t="s">
        <v>1959</v>
      </c>
      <c r="B545" s="94">
        <v>1</v>
      </c>
    </row>
    <row r="546" spans="1:2">
      <c r="A546" s="96" t="s">
        <v>1961</v>
      </c>
      <c r="B546" s="94">
        <v>1</v>
      </c>
    </row>
    <row r="547" spans="1:2">
      <c r="A547" s="96" t="s">
        <v>1963</v>
      </c>
      <c r="B547" s="94">
        <v>1</v>
      </c>
    </row>
    <row r="548" spans="1:2">
      <c r="A548" s="96" t="s">
        <v>1965</v>
      </c>
      <c r="B548" s="94">
        <v>1</v>
      </c>
    </row>
    <row r="549" spans="1:2">
      <c r="A549" s="96" t="s">
        <v>217</v>
      </c>
      <c r="B549" s="94">
        <v>1</v>
      </c>
    </row>
    <row r="550" spans="1:2">
      <c r="A550" s="96" t="s">
        <v>1968</v>
      </c>
      <c r="B550" s="94">
        <v>1</v>
      </c>
    </row>
    <row r="551" spans="1:2">
      <c r="A551" s="96" t="s">
        <v>1970</v>
      </c>
      <c r="B551" s="94">
        <v>1</v>
      </c>
    </row>
    <row r="552" spans="1:2">
      <c r="A552" s="96" t="s">
        <v>1972</v>
      </c>
      <c r="B552" s="94">
        <v>1</v>
      </c>
    </row>
    <row r="553" spans="1:2">
      <c r="A553" s="96" t="s">
        <v>1974</v>
      </c>
      <c r="B553" s="94">
        <v>1</v>
      </c>
    </row>
    <row r="554" spans="1:2">
      <c r="A554" s="96" t="s">
        <v>1976</v>
      </c>
      <c r="B554" s="94">
        <v>1</v>
      </c>
    </row>
    <row r="555" spans="1:2">
      <c r="A555" s="96" t="s">
        <v>1978</v>
      </c>
      <c r="B555" s="94">
        <v>1</v>
      </c>
    </row>
    <row r="556" spans="1:2">
      <c r="A556" s="96" t="s">
        <v>1980</v>
      </c>
      <c r="B556" s="94">
        <v>1</v>
      </c>
    </row>
    <row r="557" spans="1:2">
      <c r="A557" s="96" t="s">
        <v>1982</v>
      </c>
      <c r="B557" s="94">
        <v>1</v>
      </c>
    </row>
    <row r="558" spans="1:2">
      <c r="A558" s="96" t="s">
        <v>1984</v>
      </c>
      <c r="B558" s="94">
        <v>1</v>
      </c>
    </row>
    <row r="559" spans="1:2">
      <c r="A559" s="96" t="s">
        <v>1986</v>
      </c>
      <c r="B559" s="94">
        <v>1</v>
      </c>
    </row>
    <row r="560" spans="1:2">
      <c r="A560" s="96" t="s">
        <v>1988</v>
      </c>
      <c r="B560" s="94">
        <v>1</v>
      </c>
    </row>
    <row r="561" spans="1:2">
      <c r="A561" s="96" t="s">
        <v>1990</v>
      </c>
      <c r="B561" s="94">
        <v>1</v>
      </c>
    </row>
    <row r="562" spans="1:2">
      <c r="A562" s="96" t="s">
        <v>1992</v>
      </c>
      <c r="B562" s="94">
        <v>1</v>
      </c>
    </row>
    <row r="563" spans="1:2">
      <c r="A563" s="96" t="s">
        <v>1994</v>
      </c>
      <c r="B563" s="94">
        <v>1</v>
      </c>
    </row>
    <row r="564" spans="1:2">
      <c r="A564" s="96" t="s">
        <v>1996</v>
      </c>
      <c r="B564" s="94">
        <v>1</v>
      </c>
    </row>
    <row r="565" spans="1:2">
      <c r="A565" s="96" t="s">
        <v>220</v>
      </c>
      <c r="B565" s="94">
        <v>1</v>
      </c>
    </row>
    <row r="566" spans="1:2">
      <c r="A566" s="96" t="s">
        <v>1998</v>
      </c>
      <c r="B566" s="94">
        <v>1</v>
      </c>
    </row>
    <row r="567" spans="1:2">
      <c r="A567" s="96" t="s">
        <v>2000</v>
      </c>
      <c r="B567" s="94">
        <v>1</v>
      </c>
    </row>
    <row r="568" spans="1:2">
      <c r="A568" s="96" t="s">
        <v>2002</v>
      </c>
      <c r="B568" s="94">
        <v>1</v>
      </c>
    </row>
    <row r="569" spans="1:2">
      <c r="A569" s="96" t="s">
        <v>2004</v>
      </c>
      <c r="B569" s="94">
        <v>1</v>
      </c>
    </row>
    <row r="570" spans="1:2">
      <c r="A570" s="96" t="s">
        <v>2006</v>
      </c>
      <c r="B570" s="94">
        <v>1</v>
      </c>
    </row>
    <row r="571" spans="1:2">
      <c r="A571" s="96" t="s">
        <v>2008</v>
      </c>
      <c r="B571" s="94">
        <v>1</v>
      </c>
    </row>
    <row r="572" spans="1:2">
      <c r="A572" s="96" t="s">
        <v>2010</v>
      </c>
      <c r="B572" s="94">
        <v>1</v>
      </c>
    </row>
    <row r="573" spans="1:2">
      <c r="A573" s="96" t="s">
        <v>2012</v>
      </c>
      <c r="B573" s="94">
        <v>1</v>
      </c>
    </row>
    <row r="574" spans="1:2">
      <c r="A574" s="96" t="s">
        <v>2014</v>
      </c>
      <c r="B574" s="94">
        <v>1</v>
      </c>
    </row>
    <row r="575" spans="1:2">
      <c r="A575" s="96" t="s">
        <v>2016</v>
      </c>
      <c r="B575" s="94">
        <v>1</v>
      </c>
    </row>
    <row r="576" spans="1:2">
      <c r="A576" s="96" t="s">
        <v>223</v>
      </c>
      <c r="B576" s="94">
        <v>1</v>
      </c>
    </row>
    <row r="577" spans="1:2">
      <c r="A577" s="96" t="s">
        <v>2018</v>
      </c>
      <c r="B577" s="94">
        <v>1</v>
      </c>
    </row>
    <row r="578" spans="1:2">
      <c r="A578" s="96" t="s">
        <v>2020</v>
      </c>
      <c r="B578" s="94">
        <v>1</v>
      </c>
    </row>
    <row r="579" spans="1:2">
      <c r="A579" s="96" t="s">
        <v>2022</v>
      </c>
      <c r="B579" s="94">
        <v>1</v>
      </c>
    </row>
    <row r="580" spans="1:2">
      <c r="A580" s="96" t="s">
        <v>2024</v>
      </c>
      <c r="B580" s="94">
        <v>1</v>
      </c>
    </row>
    <row r="581" spans="1:2">
      <c r="A581" s="96" t="s">
        <v>2026</v>
      </c>
      <c r="B581" s="94">
        <v>1</v>
      </c>
    </row>
    <row r="582" spans="1:2">
      <c r="A582" s="96" t="s">
        <v>2028</v>
      </c>
      <c r="B582" s="94">
        <v>1</v>
      </c>
    </row>
    <row r="583" spans="1:2">
      <c r="A583" s="96" t="s">
        <v>2030</v>
      </c>
      <c r="B583" s="94">
        <v>1</v>
      </c>
    </row>
    <row r="584" spans="1:2">
      <c r="A584" s="96" t="s">
        <v>2032</v>
      </c>
      <c r="B584" s="94">
        <v>1</v>
      </c>
    </row>
    <row r="585" spans="1:2">
      <c r="A585" s="96" t="s">
        <v>2034</v>
      </c>
      <c r="B585" s="94">
        <v>1</v>
      </c>
    </row>
    <row r="586" spans="1:2">
      <c r="A586" s="96" t="s">
        <v>2036</v>
      </c>
      <c r="B586" s="94">
        <v>1</v>
      </c>
    </row>
    <row r="587" spans="1:2">
      <c r="A587" s="96" t="s">
        <v>2038</v>
      </c>
      <c r="B587" s="94">
        <v>1</v>
      </c>
    </row>
    <row r="588" spans="1:2">
      <c r="A588" s="96" t="s">
        <v>2040</v>
      </c>
      <c r="B588" s="94">
        <v>1</v>
      </c>
    </row>
    <row r="589" spans="1:2">
      <c r="A589" s="96" t="s">
        <v>2042</v>
      </c>
      <c r="B589" s="94">
        <v>1</v>
      </c>
    </row>
    <row r="590" spans="1:2">
      <c r="A590" s="96" t="s">
        <v>2044</v>
      </c>
      <c r="B590" s="94">
        <v>1</v>
      </c>
    </row>
    <row r="591" spans="1:2">
      <c r="A591" s="96" t="s">
        <v>2046</v>
      </c>
      <c r="B591" s="94">
        <v>1</v>
      </c>
    </row>
    <row r="592" spans="1:2">
      <c r="A592" s="96" t="s">
        <v>2048</v>
      </c>
      <c r="B592" s="94">
        <v>1</v>
      </c>
    </row>
    <row r="593" spans="1:2">
      <c r="A593" s="96" t="s">
        <v>2050</v>
      </c>
      <c r="B593" s="94">
        <v>1</v>
      </c>
    </row>
    <row r="594" spans="1:2">
      <c r="A594" s="96" t="s">
        <v>2052</v>
      </c>
      <c r="B594" s="94">
        <v>1</v>
      </c>
    </row>
    <row r="595" spans="1:2">
      <c r="A595" s="96" t="s">
        <v>2054</v>
      </c>
      <c r="B595" s="94">
        <v>1</v>
      </c>
    </row>
    <row r="596" spans="1:2">
      <c r="A596" s="96" t="s">
        <v>2056</v>
      </c>
      <c r="B596" s="94">
        <v>1</v>
      </c>
    </row>
    <row r="597" spans="1:2">
      <c r="A597" s="96" t="s">
        <v>2058</v>
      </c>
      <c r="B597" s="94">
        <v>1</v>
      </c>
    </row>
    <row r="598" spans="1:2">
      <c r="A598" s="96" t="s">
        <v>2060</v>
      </c>
      <c r="B598" s="94">
        <v>1</v>
      </c>
    </row>
    <row r="599" spans="1:2">
      <c r="A599" s="96" t="s">
        <v>2062</v>
      </c>
      <c r="B599" s="94">
        <v>1</v>
      </c>
    </row>
    <row r="600" spans="1:2">
      <c r="A600" s="96" t="s">
        <v>2064</v>
      </c>
      <c r="B600" s="94">
        <v>1</v>
      </c>
    </row>
    <row r="601" spans="1:2">
      <c r="A601" s="96" t="s">
        <v>2066</v>
      </c>
      <c r="B601" s="94">
        <v>1</v>
      </c>
    </row>
    <row r="602" spans="1:2">
      <c r="A602" s="96" t="s">
        <v>2068</v>
      </c>
      <c r="B602" s="94">
        <v>1</v>
      </c>
    </row>
    <row r="603" spans="1:2">
      <c r="A603" s="96" t="s">
        <v>2070</v>
      </c>
      <c r="B603" s="94">
        <v>1</v>
      </c>
    </row>
    <row r="604" spans="1:2">
      <c r="A604" s="96" t="s">
        <v>2072</v>
      </c>
      <c r="B604" s="94">
        <v>1</v>
      </c>
    </row>
    <row r="605" spans="1:2">
      <c r="A605" s="96" t="s">
        <v>2074</v>
      </c>
      <c r="B605" s="94">
        <v>1</v>
      </c>
    </row>
    <row r="606" spans="1:2">
      <c r="A606" s="96" t="s">
        <v>228</v>
      </c>
      <c r="B606" s="94">
        <v>1</v>
      </c>
    </row>
    <row r="607" spans="1:2">
      <c r="A607" s="96" t="s">
        <v>2077</v>
      </c>
      <c r="B607" s="94">
        <v>1</v>
      </c>
    </row>
    <row r="608" spans="1:2">
      <c r="A608" s="96" t="s">
        <v>2079</v>
      </c>
      <c r="B608" s="94">
        <v>1</v>
      </c>
    </row>
    <row r="609" spans="1:2">
      <c r="A609" s="96" t="s">
        <v>2081</v>
      </c>
      <c r="B609" s="94">
        <v>1</v>
      </c>
    </row>
    <row r="610" spans="1:2">
      <c r="A610" s="96" t="s">
        <v>2083</v>
      </c>
      <c r="B610" s="94">
        <v>1</v>
      </c>
    </row>
    <row r="611" spans="1:2">
      <c r="A611" s="96" t="s">
        <v>2085</v>
      </c>
      <c r="B611" s="94">
        <v>1</v>
      </c>
    </row>
    <row r="612" spans="1:2">
      <c r="A612" s="96" t="s">
        <v>2087</v>
      </c>
      <c r="B612" s="94">
        <v>1</v>
      </c>
    </row>
    <row r="613" spans="1:2">
      <c r="A613" s="96" t="s">
        <v>2089</v>
      </c>
      <c r="B613" s="94">
        <v>1</v>
      </c>
    </row>
    <row r="614" spans="1:2">
      <c r="A614" s="96" t="s">
        <v>2091</v>
      </c>
      <c r="B614" s="94">
        <v>1</v>
      </c>
    </row>
    <row r="615" spans="1:2">
      <c r="A615" s="96" t="s">
        <v>2093</v>
      </c>
      <c r="B615" s="94">
        <v>1</v>
      </c>
    </row>
    <row r="616" spans="1:2">
      <c r="A616" s="96" t="s">
        <v>2095</v>
      </c>
      <c r="B616" s="94">
        <v>1</v>
      </c>
    </row>
    <row r="617" spans="1:2">
      <c r="A617" s="96" t="s">
        <v>2097</v>
      </c>
      <c r="B617" s="94">
        <v>1</v>
      </c>
    </row>
    <row r="618" spans="1:2">
      <c r="A618" s="96" t="s">
        <v>2099</v>
      </c>
      <c r="B618" s="94">
        <v>1</v>
      </c>
    </row>
    <row r="619" spans="1:2">
      <c r="A619" s="96" t="s">
        <v>232</v>
      </c>
      <c r="B619" s="94">
        <v>1</v>
      </c>
    </row>
    <row r="620" spans="1:2">
      <c r="A620" s="96" t="s">
        <v>2102</v>
      </c>
      <c r="B620" s="94">
        <v>1</v>
      </c>
    </row>
    <row r="621" spans="1:2">
      <c r="A621" s="96" t="s">
        <v>2104</v>
      </c>
      <c r="B621" s="94">
        <v>1</v>
      </c>
    </row>
    <row r="622" spans="1:2">
      <c r="A622" s="96" t="s">
        <v>2106</v>
      </c>
      <c r="B622" s="94">
        <v>1</v>
      </c>
    </row>
    <row r="623" spans="1:2">
      <c r="A623" s="96" t="s">
        <v>2108</v>
      </c>
      <c r="B623" s="94">
        <v>1</v>
      </c>
    </row>
    <row r="624" spans="1:2">
      <c r="A624" s="96" t="s">
        <v>2110</v>
      </c>
      <c r="B624" s="94">
        <v>1</v>
      </c>
    </row>
    <row r="625" spans="1:2">
      <c r="A625" s="96" t="s">
        <v>2112</v>
      </c>
      <c r="B625" s="94">
        <v>1</v>
      </c>
    </row>
    <row r="626" spans="1:2">
      <c r="A626" s="96" t="s">
        <v>2114</v>
      </c>
      <c r="B626" s="94">
        <v>1</v>
      </c>
    </row>
    <row r="627" spans="1:2">
      <c r="A627" s="96" t="s">
        <v>2116</v>
      </c>
      <c r="B627" s="94">
        <v>1</v>
      </c>
    </row>
    <row r="628" spans="1:2">
      <c r="A628" s="96" t="s">
        <v>2118</v>
      </c>
      <c r="B628" s="94">
        <v>1</v>
      </c>
    </row>
    <row r="629" spans="1:2">
      <c r="A629" s="96" t="s">
        <v>2120</v>
      </c>
      <c r="B629" s="94">
        <v>1</v>
      </c>
    </row>
    <row r="630" spans="1:2">
      <c r="A630" s="96" t="s">
        <v>2122</v>
      </c>
      <c r="B630" s="94">
        <v>1</v>
      </c>
    </row>
    <row r="631" spans="1:2">
      <c r="A631" s="96" t="s">
        <v>2124</v>
      </c>
      <c r="B631" s="94">
        <v>1</v>
      </c>
    </row>
    <row r="632" spans="1:2">
      <c r="A632" s="96" t="s">
        <v>2126</v>
      </c>
      <c r="B632" s="94">
        <v>1</v>
      </c>
    </row>
    <row r="633" spans="1:2">
      <c r="A633" s="96" t="s">
        <v>235</v>
      </c>
      <c r="B633" s="94">
        <v>1</v>
      </c>
    </row>
    <row r="634" spans="1:2">
      <c r="A634" s="96" t="s">
        <v>2128</v>
      </c>
      <c r="B634" s="94">
        <v>1</v>
      </c>
    </row>
    <row r="635" spans="1:2">
      <c r="A635" s="96" t="s">
        <v>2130</v>
      </c>
      <c r="B635" s="94">
        <v>1</v>
      </c>
    </row>
    <row r="636" spans="1:2">
      <c r="A636" s="96" t="s">
        <v>2132</v>
      </c>
      <c r="B636" s="94">
        <v>1</v>
      </c>
    </row>
    <row r="637" spans="1:2">
      <c r="A637" s="96" t="s">
        <v>2134</v>
      </c>
      <c r="B637" s="94">
        <v>1</v>
      </c>
    </row>
    <row r="638" spans="1:2">
      <c r="A638" s="96" t="s">
        <v>238</v>
      </c>
      <c r="B638" s="94">
        <v>1</v>
      </c>
    </row>
    <row r="639" spans="1:2">
      <c r="A639" s="96" t="s">
        <v>2136</v>
      </c>
      <c r="B639" s="94">
        <v>1</v>
      </c>
    </row>
    <row r="640" spans="1:2">
      <c r="A640" s="96" t="s">
        <v>2138</v>
      </c>
      <c r="B640" s="94">
        <v>1</v>
      </c>
    </row>
    <row r="641" spans="1:2">
      <c r="A641" s="96" t="s">
        <v>2140</v>
      </c>
      <c r="B641" s="94">
        <v>1</v>
      </c>
    </row>
    <row r="642" spans="1:2">
      <c r="A642" s="96" t="s">
        <v>240</v>
      </c>
      <c r="B642" s="94">
        <v>1</v>
      </c>
    </row>
    <row r="643" spans="1:2">
      <c r="A643" s="96" t="s">
        <v>2142</v>
      </c>
      <c r="B643" s="94">
        <v>1</v>
      </c>
    </row>
    <row r="644" spans="1:2">
      <c r="A644" s="96" t="s">
        <v>2144</v>
      </c>
      <c r="B644" s="94">
        <v>1</v>
      </c>
    </row>
    <row r="645" spans="1:2">
      <c r="A645" s="96" t="s">
        <v>2146</v>
      </c>
      <c r="B645" s="94">
        <v>1</v>
      </c>
    </row>
    <row r="646" spans="1:2">
      <c r="A646" s="96" t="s">
        <v>2148</v>
      </c>
      <c r="B646" s="94">
        <v>1</v>
      </c>
    </row>
    <row r="647" spans="1:2">
      <c r="A647" s="96" t="s">
        <v>2150</v>
      </c>
      <c r="B647" s="94">
        <v>1</v>
      </c>
    </row>
    <row r="648" spans="1:2">
      <c r="A648" s="96" t="s">
        <v>2152</v>
      </c>
      <c r="B648" s="94">
        <v>1</v>
      </c>
    </row>
    <row r="649" spans="1:2">
      <c r="A649" s="96" t="s">
        <v>2154</v>
      </c>
      <c r="B649" s="94">
        <v>1</v>
      </c>
    </row>
    <row r="650" spans="1:2">
      <c r="A650" s="96" t="s">
        <v>2156</v>
      </c>
      <c r="B650" s="94">
        <v>1</v>
      </c>
    </row>
    <row r="651" spans="1:2">
      <c r="A651" s="96" t="s">
        <v>2158</v>
      </c>
      <c r="B651" s="94">
        <v>1</v>
      </c>
    </row>
    <row r="652" spans="1:2">
      <c r="A652" s="96" t="s">
        <v>2160</v>
      </c>
      <c r="B652" s="94">
        <v>1</v>
      </c>
    </row>
    <row r="653" spans="1:2">
      <c r="A653" s="96" t="s">
        <v>2162</v>
      </c>
      <c r="B653" s="94">
        <v>1</v>
      </c>
    </row>
    <row r="654" spans="1:2">
      <c r="A654" s="96" t="s">
        <v>2164</v>
      </c>
      <c r="B654" s="94">
        <v>1</v>
      </c>
    </row>
    <row r="655" spans="1:2">
      <c r="A655" s="96" t="s">
        <v>2166</v>
      </c>
      <c r="B655" s="94">
        <v>1</v>
      </c>
    </row>
    <row r="656" spans="1:2">
      <c r="A656" s="96" t="s">
        <v>244</v>
      </c>
      <c r="B656" s="94">
        <v>1</v>
      </c>
    </row>
    <row r="657" spans="1:2">
      <c r="A657" s="96" t="s">
        <v>2168</v>
      </c>
      <c r="B657" s="94">
        <v>1</v>
      </c>
    </row>
    <row r="658" spans="1:2">
      <c r="A658" s="96" t="s">
        <v>2170</v>
      </c>
      <c r="B658" s="94">
        <v>1</v>
      </c>
    </row>
    <row r="659" spans="1:2">
      <c r="A659" s="96" t="s">
        <v>246</v>
      </c>
      <c r="B659" s="94">
        <v>1</v>
      </c>
    </row>
    <row r="660" spans="1:2">
      <c r="A660" s="96" t="s">
        <v>2172</v>
      </c>
      <c r="B660" s="94">
        <v>1</v>
      </c>
    </row>
    <row r="661" spans="1:2">
      <c r="A661" s="96" t="s">
        <v>2174</v>
      </c>
      <c r="B661" s="94">
        <v>1</v>
      </c>
    </row>
    <row r="662" spans="1:2">
      <c r="A662" s="96" t="s">
        <v>2176</v>
      </c>
      <c r="B662" s="94">
        <v>1</v>
      </c>
    </row>
    <row r="663" spans="1:2">
      <c r="A663" s="96" t="s">
        <v>2178</v>
      </c>
      <c r="B663" s="94">
        <v>1</v>
      </c>
    </row>
    <row r="664" spans="1:2">
      <c r="A664" s="96" t="s">
        <v>2180</v>
      </c>
      <c r="B664" s="94">
        <v>1</v>
      </c>
    </row>
    <row r="665" spans="1:2">
      <c r="A665" s="96" t="s">
        <v>2182</v>
      </c>
      <c r="B665" s="94">
        <v>1</v>
      </c>
    </row>
    <row r="666" spans="1:2">
      <c r="A666" s="96" t="s">
        <v>2184</v>
      </c>
      <c r="B666" s="94">
        <v>1</v>
      </c>
    </row>
    <row r="667" spans="1:2">
      <c r="A667" s="96" t="s">
        <v>2186</v>
      </c>
      <c r="B667" s="94">
        <v>1</v>
      </c>
    </row>
    <row r="668" spans="1:2">
      <c r="A668" s="96" t="s">
        <v>2188</v>
      </c>
      <c r="B668" s="94">
        <v>1</v>
      </c>
    </row>
    <row r="669" spans="1:2">
      <c r="A669" s="96" t="s">
        <v>2190</v>
      </c>
      <c r="B669" s="94">
        <v>1</v>
      </c>
    </row>
    <row r="670" spans="1:2">
      <c r="A670" s="96" t="s">
        <v>2191</v>
      </c>
      <c r="B670" s="94">
        <v>1</v>
      </c>
    </row>
    <row r="671" spans="1:2">
      <c r="A671" s="96" t="s">
        <v>253</v>
      </c>
      <c r="B671" s="94">
        <v>1</v>
      </c>
    </row>
    <row r="672" spans="1:2">
      <c r="A672" s="96" t="s">
        <v>2193</v>
      </c>
      <c r="B672" s="94">
        <v>1</v>
      </c>
    </row>
    <row r="673" spans="1:2">
      <c r="A673" s="96" t="s">
        <v>2195</v>
      </c>
      <c r="B673" s="94">
        <v>1</v>
      </c>
    </row>
    <row r="674" spans="1:2">
      <c r="A674" s="96" t="s">
        <v>256</v>
      </c>
      <c r="B674" s="94">
        <v>1</v>
      </c>
    </row>
    <row r="675" spans="1:2">
      <c r="A675" s="96" t="s">
        <v>2197</v>
      </c>
      <c r="B675" s="94">
        <v>1</v>
      </c>
    </row>
    <row r="676" spans="1:2">
      <c r="A676" s="96" t="s">
        <v>2199</v>
      </c>
      <c r="B676" s="94">
        <v>1</v>
      </c>
    </row>
    <row r="677" spans="1:2">
      <c r="A677" s="96" t="s">
        <v>2201</v>
      </c>
      <c r="B677" s="94">
        <v>1</v>
      </c>
    </row>
    <row r="678" spans="1:2">
      <c r="A678" s="96" t="s">
        <v>2203</v>
      </c>
      <c r="B678" s="94">
        <v>1</v>
      </c>
    </row>
    <row r="679" spans="1:2">
      <c r="A679" s="96" t="s">
        <v>2205</v>
      </c>
      <c r="B679" s="94">
        <v>1</v>
      </c>
    </row>
    <row r="680" spans="1:2">
      <c r="A680" s="96" t="s">
        <v>2207</v>
      </c>
      <c r="B680" s="94">
        <v>1</v>
      </c>
    </row>
    <row r="681" spans="1:2">
      <c r="A681" s="96" t="s">
        <v>2209</v>
      </c>
      <c r="B681" s="94">
        <v>1</v>
      </c>
    </row>
    <row r="682" spans="1:2">
      <c r="A682" s="96" t="s">
        <v>2211</v>
      </c>
      <c r="B682" s="94">
        <v>1</v>
      </c>
    </row>
    <row r="683" spans="1:2">
      <c r="A683" s="96" t="s">
        <v>2213</v>
      </c>
      <c r="B683" s="94">
        <v>1</v>
      </c>
    </row>
    <row r="684" spans="1:2">
      <c r="A684" s="96" t="s">
        <v>2215</v>
      </c>
      <c r="B684" s="94">
        <v>1</v>
      </c>
    </row>
    <row r="685" spans="1:2">
      <c r="A685" s="96" t="s">
        <v>2217</v>
      </c>
      <c r="B685" s="94">
        <v>1</v>
      </c>
    </row>
    <row r="686" spans="1:2">
      <c r="A686" s="96" t="s">
        <v>2219</v>
      </c>
      <c r="B686" s="94">
        <v>1</v>
      </c>
    </row>
    <row r="687" spans="1:2">
      <c r="A687" s="96" t="s">
        <v>3220</v>
      </c>
      <c r="B687" s="94">
        <v>1</v>
      </c>
    </row>
    <row r="688" spans="1:2">
      <c r="A688" s="96" t="s">
        <v>3221</v>
      </c>
      <c r="B688" s="94">
        <v>1</v>
      </c>
    </row>
    <row r="689" spans="1:2">
      <c r="A689" s="96" t="s">
        <v>3222</v>
      </c>
      <c r="B689" s="94">
        <v>1</v>
      </c>
    </row>
    <row r="690" spans="1:2">
      <c r="A690" s="96" t="s">
        <v>3223</v>
      </c>
      <c r="B690" s="94">
        <v>1</v>
      </c>
    </row>
    <row r="691" spans="1:2">
      <c r="A691" s="96" t="s">
        <v>3224</v>
      </c>
      <c r="B691" s="94">
        <v>1</v>
      </c>
    </row>
    <row r="692" spans="1:2">
      <c r="A692" s="96" t="s">
        <v>3225</v>
      </c>
      <c r="B692" s="94">
        <v>1</v>
      </c>
    </row>
    <row r="693" spans="1:2">
      <c r="A693" s="96" t="s">
        <v>3226</v>
      </c>
      <c r="B693" s="94">
        <v>1</v>
      </c>
    </row>
    <row r="694" spans="1:2">
      <c r="A694" s="96" t="s">
        <v>3227</v>
      </c>
      <c r="B694" s="94">
        <v>1</v>
      </c>
    </row>
    <row r="695" spans="1:2">
      <c r="A695" s="96" t="s">
        <v>3228</v>
      </c>
      <c r="B695" s="94">
        <v>1</v>
      </c>
    </row>
    <row r="696" spans="1:2">
      <c r="A696" s="96" t="s">
        <v>3229</v>
      </c>
      <c r="B696" s="94">
        <v>1</v>
      </c>
    </row>
    <row r="697" spans="1:2">
      <c r="A697" s="96" t="s">
        <v>3230</v>
      </c>
      <c r="B697" s="94">
        <v>1</v>
      </c>
    </row>
    <row r="698" spans="1:2">
      <c r="A698" s="96" t="s">
        <v>3231</v>
      </c>
      <c r="B698" s="94">
        <v>1</v>
      </c>
    </row>
    <row r="699" spans="1:2">
      <c r="A699" s="96" t="s">
        <v>3232</v>
      </c>
      <c r="B699" s="94">
        <v>1</v>
      </c>
    </row>
    <row r="700" spans="1:2">
      <c r="A700" s="96" t="s">
        <v>3233</v>
      </c>
      <c r="B700" s="94">
        <v>1</v>
      </c>
    </row>
    <row r="701" spans="1:2">
      <c r="A701" s="96" t="s">
        <v>3234</v>
      </c>
      <c r="B701" s="94">
        <v>1</v>
      </c>
    </row>
    <row r="702" spans="1:2">
      <c r="A702" s="96" t="s">
        <v>3235</v>
      </c>
      <c r="B702" s="94">
        <v>1</v>
      </c>
    </row>
    <row r="703" spans="1:2">
      <c r="A703" s="96" t="s">
        <v>3180</v>
      </c>
      <c r="B703" s="94">
        <v>1</v>
      </c>
    </row>
    <row r="704" spans="1:2">
      <c r="A704" s="96" t="s">
        <v>3181</v>
      </c>
      <c r="B704" s="94">
        <v>1</v>
      </c>
    </row>
    <row r="705" spans="1:2">
      <c r="A705" s="96" t="s">
        <v>3236</v>
      </c>
      <c r="B705" s="94">
        <v>1</v>
      </c>
    </row>
    <row r="706" spans="1:2">
      <c r="A706" s="96" t="s">
        <v>3237</v>
      </c>
      <c r="B706" s="94">
        <v>1</v>
      </c>
    </row>
    <row r="707" spans="1:2">
      <c r="A707" s="96" t="s">
        <v>3238</v>
      </c>
      <c r="B707" s="94">
        <v>1</v>
      </c>
    </row>
    <row r="708" spans="1:2">
      <c r="A708" s="96" t="s">
        <v>3239</v>
      </c>
      <c r="B708" s="94">
        <v>1</v>
      </c>
    </row>
    <row r="709" spans="1:2">
      <c r="A709" s="96" t="s">
        <v>3240</v>
      </c>
      <c r="B709" s="94">
        <v>1</v>
      </c>
    </row>
    <row r="710" spans="1:2">
      <c r="A710" s="96" t="s">
        <v>3241</v>
      </c>
      <c r="B710" s="94">
        <v>1</v>
      </c>
    </row>
    <row r="711" spans="1:2">
      <c r="A711" s="96" t="s">
        <v>3242</v>
      </c>
      <c r="B711" s="94">
        <v>1</v>
      </c>
    </row>
    <row r="712" spans="1:2">
      <c r="A712" s="96" t="s">
        <v>3182</v>
      </c>
      <c r="B712" s="94">
        <v>1</v>
      </c>
    </row>
    <row r="713" spans="1:2">
      <c r="A713" s="96" t="s">
        <v>3243</v>
      </c>
      <c r="B713" s="94">
        <v>1</v>
      </c>
    </row>
    <row r="714" spans="1:2">
      <c r="A714" s="96" t="s">
        <v>3244</v>
      </c>
      <c r="B714" s="94">
        <v>1</v>
      </c>
    </row>
    <row r="715" spans="1:2">
      <c r="A715" s="96" t="s">
        <v>3245</v>
      </c>
      <c r="B715" s="94">
        <v>1</v>
      </c>
    </row>
    <row r="716" spans="1:2">
      <c r="A716" s="96" t="s">
        <v>3246</v>
      </c>
      <c r="B716" s="94">
        <v>1</v>
      </c>
    </row>
    <row r="717" spans="1:2">
      <c r="A717" s="96" t="s">
        <v>3247</v>
      </c>
      <c r="B717" s="94">
        <v>1</v>
      </c>
    </row>
    <row r="718" spans="1:2">
      <c r="A718" s="96" t="s">
        <v>3248</v>
      </c>
      <c r="B718" s="94">
        <v>1</v>
      </c>
    </row>
    <row r="719" spans="1:2">
      <c r="A719" s="96" t="s">
        <v>3249</v>
      </c>
      <c r="B719" s="94">
        <v>1</v>
      </c>
    </row>
    <row r="720" spans="1:2">
      <c r="A720" s="96" t="s">
        <v>3250</v>
      </c>
      <c r="B720" s="94">
        <v>1</v>
      </c>
    </row>
    <row r="721" spans="1:2">
      <c r="A721" s="96" t="s">
        <v>3183</v>
      </c>
      <c r="B721" s="94">
        <v>1</v>
      </c>
    </row>
    <row r="722" spans="1:2">
      <c r="A722" s="96" t="s">
        <v>3251</v>
      </c>
      <c r="B722" s="94">
        <v>1</v>
      </c>
    </row>
    <row r="723" spans="1:2">
      <c r="A723" s="96" t="s">
        <v>3252</v>
      </c>
      <c r="B723" s="94">
        <v>1</v>
      </c>
    </row>
    <row r="724" spans="1:2">
      <c r="A724" s="96" t="s">
        <v>3253</v>
      </c>
      <c r="B724" s="94">
        <v>1</v>
      </c>
    </row>
    <row r="725" spans="1:2">
      <c r="A725" s="96" t="s">
        <v>3254</v>
      </c>
      <c r="B725" s="94">
        <v>1</v>
      </c>
    </row>
    <row r="726" spans="1:2">
      <c r="A726" s="96" t="s">
        <v>3255</v>
      </c>
      <c r="B726" s="94">
        <v>1</v>
      </c>
    </row>
    <row r="727" spans="1:2">
      <c r="A727" s="96" t="s">
        <v>3184</v>
      </c>
      <c r="B727" s="94">
        <v>1</v>
      </c>
    </row>
    <row r="728" spans="1:2">
      <c r="A728" s="96" t="s">
        <v>3256</v>
      </c>
      <c r="B728" s="94">
        <v>1</v>
      </c>
    </row>
    <row r="729" spans="1:2">
      <c r="A729" s="96" t="s">
        <v>3257</v>
      </c>
      <c r="B729" s="94">
        <v>1</v>
      </c>
    </row>
    <row r="730" spans="1:2">
      <c r="A730" s="96" t="s">
        <v>3258</v>
      </c>
      <c r="B730" s="94">
        <v>1</v>
      </c>
    </row>
    <row r="731" spans="1:2">
      <c r="A731" s="96" t="s">
        <v>3259</v>
      </c>
      <c r="B731" s="94">
        <v>1</v>
      </c>
    </row>
    <row r="732" spans="1:2">
      <c r="A732" s="96" t="s">
        <v>3185</v>
      </c>
      <c r="B732" s="94">
        <v>1</v>
      </c>
    </row>
    <row r="733" spans="1:2">
      <c r="A733" s="96" t="s">
        <v>3260</v>
      </c>
      <c r="B733" s="94">
        <v>1</v>
      </c>
    </row>
    <row r="734" spans="1:2">
      <c r="A734" s="96" t="s">
        <v>3186</v>
      </c>
      <c r="B734" s="94">
        <v>1</v>
      </c>
    </row>
    <row r="735" spans="1:2">
      <c r="A735" s="96" t="s">
        <v>3261</v>
      </c>
      <c r="B735" s="94">
        <v>1</v>
      </c>
    </row>
    <row r="736" spans="1:2">
      <c r="A736" s="96" t="s">
        <v>3262</v>
      </c>
      <c r="B736" s="94">
        <v>1</v>
      </c>
    </row>
    <row r="737" spans="1:2">
      <c r="A737" s="96" t="s">
        <v>3263</v>
      </c>
      <c r="B737" s="94">
        <v>1</v>
      </c>
    </row>
    <row r="738" spans="1:2">
      <c r="A738" s="96" t="s">
        <v>3264</v>
      </c>
      <c r="B738" s="94">
        <v>1</v>
      </c>
    </row>
    <row r="739" spans="1:2">
      <c r="A739" s="96" t="s">
        <v>3265</v>
      </c>
      <c r="B739" s="94">
        <v>1</v>
      </c>
    </row>
    <row r="740" spans="1:2">
      <c r="A740" s="96" t="s">
        <v>3266</v>
      </c>
      <c r="B740" s="94">
        <v>1</v>
      </c>
    </row>
    <row r="741" spans="1:2">
      <c r="A741" s="96" t="s">
        <v>3267</v>
      </c>
      <c r="B741" s="94">
        <v>1</v>
      </c>
    </row>
    <row r="742" spans="1:2">
      <c r="A742" s="96" t="s">
        <v>3268</v>
      </c>
      <c r="B742" s="94">
        <v>1</v>
      </c>
    </row>
    <row r="743" spans="1:2">
      <c r="A743" s="96" t="s">
        <v>3269</v>
      </c>
      <c r="B743" s="94">
        <v>1</v>
      </c>
    </row>
    <row r="744" spans="1:2">
      <c r="A744" s="96" t="s">
        <v>3270</v>
      </c>
      <c r="B744" s="94">
        <v>1</v>
      </c>
    </row>
    <row r="745" spans="1:2">
      <c r="A745" s="96" t="s">
        <v>3271</v>
      </c>
      <c r="B745" s="94">
        <v>1</v>
      </c>
    </row>
    <row r="746" spans="1:2">
      <c r="A746" s="96" t="s">
        <v>3272</v>
      </c>
      <c r="B746" s="94">
        <v>1</v>
      </c>
    </row>
    <row r="747" spans="1:2">
      <c r="A747" s="96" t="s">
        <v>3273</v>
      </c>
      <c r="B747" s="94">
        <v>1</v>
      </c>
    </row>
    <row r="748" spans="1:2">
      <c r="A748" s="96" t="s">
        <v>3274</v>
      </c>
      <c r="B748" s="94">
        <v>1</v>
      </c>
    </row>
    <row r="749" spans="1:2">
      <c r="A749" s="96" t="s">
        <v>3275</v>
      </c>
      <c r="B749" s="94">
        <v>1</v>
      </c>
    </row>
    <row r="750" spans="1:2">
      <c r="A750" s="96" t="s">
        <v>3276</v>
      </c>
      <c r="B750" s="94">
        <v>1</v>
      </c>
    </row>
    <row r="751" spans="1:2">
      <c r="A751" s="96" t="s">
        <v>3277</v>
      </c>
      <c r="B751" s="94">
        <v>1</v>
      </c>
    </row>
    <row r="752" spans="1:2">
      <c r="A752" s="96" t="s">
        <v>3187</v>
      </c>
      <c r="B752" s="94">
        <v>1</v>
      </c>
    </row>
    <row r="753" spans="1:2">
      <c r="A753" s="96" t="s">
        <v>3278</v>
      </c>
      <c r="B753" s="94">
        <v>1</v>
      </c>
    </row>
    <row r="754" spans="1:2">
      <c r="A754" s="96" t="s">
        <v>3279</v>
      </c>
      <c r="B754" s="94">
        <v>1</v>
      </c>
    </row>
    <row r="755" spans="1:2">
      <c r="A755" s="96" t="s">
        <v>3188</v>
      </c>
      <c r="B755" s="94">
        <v>1</v>
      </c>
    </row>
    <row r="756" spans="1:2">
      <c r="A756" s="96" t="s">
        <v>3189</v>
      </c>
      <c r="B756" s="94">
        <v>1</v>
      </c>
    </row>
    <row r="757" spans="1:2">
      <c r="A757" s="96" t="s">
        <v>3280</v>
      </c>
      <c r="B757" s="94">
        <v>1</v>
      </c>
    </row>
    <row r="758" spans="1:2">
      <c r="A758" s="96" t="s">
        <v>3281</v>
      </c>
      <c r="B758" s="94">
        <v>1</v>
      </c>
    </row>
    <row r="759" spans="1:2">
      <c r="A759" s="96" t="s">
        <v>3282</v>
      </c>
      <c r="B759" s="94">
        <v>1</v>
      </c>
    </row>
    <row r="760" spans="1:2">
      <c r="A760" s="96" t="s">
        <v>3283</v>
      </c>
      <c r="B760" s="94">
        <v>1</v>
      </c>
    </row>
    <row r="761" spans="1:2">
      <c r="A761" s="96" t="s">
        <v>3284</v>
      </c>
      <c r="B761" s="94">
        <v>1</v>
      </c>
    </row>
    <row r="762" spans="1:2">
      <c r="A762" s="96" t="s">
        <v>3285</v>
      </c>
      <c r="B762" s="94">
        <v>1</v>
      </c>
    </row>
    <row r="763" spans="1:2">
      <c r="A763" s="96" t="s">
        <v>3286</v>
      </c>
      <c r="B763" s="94">
        <v>1</v>
      </c>
    </row>
    <row r="764" spans="1:2">
      <c r="A764" s="96" t="s">
        <v>3287</v>
      </c>
      <c r="B764" s="94">
        <v>1</v>
      </c>
    </row>
    <row r="765" spans="1:2">
      <c r="A765" s="96" t="s">
        <v>3288</v>
      </c>
      <c r="B765" s="94">
        <v>1</v>
      </c>
    </row>
    <row r="766" spans="1:2">
      <c r="A766" s="96" t="s">
        <v>3289</v>
      </c>
      <c r="B766" s="94">
        <v>1</v>
      </c>
    </row>
    <row r="767" spans="1:2">
      <c r="A767" s="96" t="s">
        <v>3290</v>
      </c>
      <c r="B767" s="94">
        <v>1</v>
      </c>
    </row>
    <row r="768" spans="1:2">
      <c r="A768" s="96" t="s">
        <v>3291</v>
      </c>
      <c r="B768" s="94">
        <v>1</v>
      </c>
    </row>
    <row r="769" spans="1:2">
      <c r="A769" s="96" t="s">
        <v>3292</v>
      </c>
      <c r="B769" s="94">
        <v>1</v>
      </c>
    </row>
    <row r="770" spans="1:2">
      <c r="A770" s="96" t="s">
        <v>3293</v>
      </c>
      <c r="B770" s="94">
        <v>1</v>
      </c>
    </row>
    <row r="771" spans="1:2">
      <c r="A771" s="96" t="s">
        <v>3294</v>
      </c>
      <c r="B771" s="94">
        <v>1</v>
      </c>
    </row>
    <row r="772" spans="1:2">
      <c r="A772" s="96" t="s">
        <v>2404</v>
      </c>
      <c r="B772" s="94">
        <v>1</v>
      </c>
    </row>
    <row r="773" spans="1:2">
      <c r="A773" s="96" t="s">
        <v>2406</v>
      </c>
      <c r="B773" s="94">
        <v>1</v>
      </c>
    </row>
    <row r="774" spans="1:2">
      <c r="A774" s="96" t="s">
        <v>2408</v>
      </c>
      <c r="B774" s="94">
        <v>1</v>
      </c>
    </row>
    <row r="775" spans="1:2">
      <c r="A775" s="96" t="s">
        <v>2410</v>
      </c>
      <c r="B775" s="94">
        <v>1</v>
      </c>
    </row>
    <row r="776" spans="1:2">
      <c r="A776" s="96" t="s">
        <v>2412</v>
      </c>
      <c r="B776" s="94">
        <v>1</v>
      </c>
    </row>
    <row r="777" spans="1:2">
      <c r="A777" s="96" t="s">
        <v>2414</v>
      </c>
      <c r="B777" s="94">
        <v>1</v>
      </c>
    </row>
    <row r="778" spans="1:2">
      <c r="A778" s="96" t="s">
        <v>2416</v>
      </c>
      <c r="B778" s="94">
        <v>1</v>
      </c>
    </row>
    <row r="779" spans="1:2">
      <c r="A779" s="96" t="s">
        <v>2418</v>
      </c>
      <c r="B779" s="94">
        <v>1</v>
      </c>
    </row>
    <row r="780" spans="1:2">
      <c r="A780" s="96" t="s">
        <v>2420</v>
      </c>
      <c r="B780" s="94">
        <v>1</v>
      </c>
    </row>
    <row r="781" spans="1:2">
      <c r="A781" s="96" t="s">
        <v>2422</v>
      </c>
      <c r="B781" s="94">
        <v>1</v>
      </c>
    </row>
    <row r="782" spans="1:2">
      <c r="A782" s="96" t="s">
        <v>2424</v>
      </c>
      <c r="B782" s="94">
        <v>1</v>
      </c>
    </row>
    <row r="783" spans="1:2">
      <c r="A783" s="96" t="s">
        <v>2426</v>
      </c>
      <c r="B783" s="94">
        <v>1</v>
      </c>
    </row>
    <row r="784" spans="1:2">
      <c r="A784" s="96" t="s">
        <v>295</v>
      </c>
      <c r="B784" s="94">
        <v>1</v>
      </c>
    </row>
    <row r="785" spans="1:2">
      <c r="A785" s="96" t="s">
        <v>298</v>
      </c>
      <c r="B785" s="94">
        <v>1</v>
      </c>
    </row>
    <row r="786" spans="1:2">
      <c r="A786" s="96" t="s">
        <v>2429</v>
      </c>
      <c r="B786" s="94">
        <v>1</v>
      </c>
    </row>
    <row r="787" spans="1:2">
      <c r="A787" s="96" t="s">
        <v>2431</v>
      </c>
      <c r="B787" s="94">
        <v>1</v>
      </c>
    </row>
    <row r="788" spans="1:2">
      <c r="A788" s="96" t="s">
        <v>2433</v>
      </c>
      <c r="B788" s="94">
        <v>1</v>
      </c>
    </row>
    <row r="789" spans="1:2">
      <c r="A789" s="96" t="s">
        <v>2435</v>
      </c>
      <c r="B789" s="94">
        <v>1</v>
      </c>
    </row>
    <row r="790" spans="1:2">
      <c r="A790" s="96" t="s">
        <v>2437</v>
      </c>
      <c r="B790" s="94">
        <v>1</v>
      </c>
    </row>
    <row r="791" spans="1:2">
      <c r="A791" s="96" t="s">
        <v>2439</v>
      </c>
      <c r="B791" s="94">
        <v>1</v>
      </c>
    </row>
    <row r="792" spans="1:2">
      <c r="A792" s="96" t="s">
        <v>2441</v>
      </c>
      <c r="B792" s="94">
        <v>1</v>
      </c>
    </row>
    <row r="793" spans="1:2">
      <c r="A793" s="96" t="s">
        <v>2443</v>
      </c>
      <c r="B793" s="94">
        <v>1</v>
      </c>
    </row>
    <row r="794" spans="1:2">
      <c r="A794" s="96" t="s">
        <v>2445</v>
      </c>
      <c r="B794" s="94">
        <v>1</v>
      </c>
    </row>
    <row r="795" spans="1:2">
      <c r="A795" s="96" t="s">
        <v>2447</v>
      </c>
      <c r="B795" s="94">
        <v>1</v>
      </c>
    </row>
    <row r="796" spans="1:2">
      <c r="A796" s="96" t="s">
        <v>2449</v>
      </c>
      <c r="B796" s="94">
        <v>1</v>
      </c>
    </row>
    <row r="797" spans="1:2">
      <c r="A797" s="96" t="s">
        <v>2451</v>
      </c>
      <c r="B797" s="94">
        <v>1</v>
      </c>
    </row>
    <row r="798" spans="1:2">
      <c r="A798" s="96" t="s">
        <v>2453</v>
      </c>
      <c r="B798" s="94">
        <v>1</v>
      </c>
    </row>
    <row r="799" spans="1:2">
      <c r="A799" s="96" t="s">
        <v>2455</v>
      </c>
      <c r="B799" s="94">
        <v>1</v>
      </c>
    </row>
    <row r="800" spans="1:2">
      <c r="A800" s="96" t="s">
        <v>2457</v>
      </c>
      <c r="B800" s="94">
        <v>1</v>
      </c>
    </row>
    <row r="801" spans="1:2">
      <c r="A801" s="96" t="s">
        <v>2459</v>
      </c>
      <c r="B801" s="94">
        <v>1</v>
      </c>
    </row>
    <row r="802" spans="1:2">
      <c r="A802" s="96" t="s">
        <v>2461</v>
      </c>
      <c r="B802" s="94">
        <v>1</v>
      </c>
    </row>
    <row r="803" spans="1:2">
      <c r="A803" s="96" t="s">
        <v>301</v>
      </c>
      <c r="B803" s="94">
        <v>1</v>
      </c>
    </row>
    <row r="804" spans="1:2">
      <c r="A804" s="96" t="s">
        <v>304</v>
      </c>
      <c r="B804" s="94">
        <v>1</v>
      </c>
    </row>
    <row r="805" spans="1:2">
      <c r="A805" s="96" t="s">
        <v>2465</v>
      </c>
      <c r="B805" s="94">
        <v>1</v>
      </c>
    </row>
    <row r="806" spans="1:2">
      <c r="A806" s="96" t="s">
        <v>2467</v>
      </c>
      <c r="B806" s="94">
        <v>1</v>
      </c>
    </row>
    <row r="807" spans="1:2">
      <c r="A807" s="96" t="s">
        <v>2469</v>
      </c>
      <c r="B807" s="94">
        <v>1</v>
      </c>
    </row>
    <row r="808" spans="1:2">
      <c r="A808" s="96" t="s">
        <v>2471</v>
      </c>
      <c r="B808" s="94">
        <v>1</v>
      </c>
    </row>
    <row r="809" spans="1:2">
      <c r="A809" s="96" t="s">
        <v>2473</v>
      </c>
      <c r="B809" s="94">
        <v>1</v>
      </c>
    </row>
    <row r="810" spans="1:2">
      <c r="A810" s="96" t="s">
        <v>2475</v>
      </c>
      <c r="B810" s="94">
        <v>1</v>
      </c>
    </row>
    <row r="811" spans="1:2">
      <c r="A811" s="96" t="s">
        <v>2477</v>
      </c>
      <c r="B811" s="94">
        <v>1</v>
      </c>
    </row>
    <row r="812" spans="1:2">
      <c r="A812" s="96" t="s">
        <v>2479</v>
      </c>
      <c r="B812" s="94">
        <v>1</v>
      </c>
    </row>
    <row r="813" spans="1:2">
      <c r="A813" s="96" t="s">
        <v>2481</v>
      </c>
      <c r="B813" s="94">
        <v>1</v>
      </c>
    </row>
    <row r="814" spans="1:2">
      <c r="A814" s="96" t="s">
        <v>2483</v>
      </c>
      <c r="B814" s="94">
        <v>1</v>
      </c>
    </row>
    <row r="815" spans="1:2">
      <c r="A815" s="96" t="s">
        <v>2485</v>
      </c>
      <c r="B815" s="94">
        <v>1</v>
      </c>
    </row>
    <row r="816" spans="1:2">
      <c r="A816" s="96" t="s">
        <v>2487</v>
      </c>
      <c r="B816" s="94">
        <v>1</v>
      </c>
    </row>
    <row r="817" spans="1:2">
      <c r="A817" s="96" t="s">
        <v>2489</v>
      </c>
      <c r="B817" s="94">
        <v>1</v>
      </c>
    </row>
    <row r="818" spans="1:2">
      <c r="A818" s="96" t="s">
        <v>2491</v>
      </c>
      <c r="B818" s="94">
        <v>1</v>
      </c>
    </row>
    <row r="819" spans="1:2">
      <c r="A819" s="96" t="s">
        <v>2493</v>
      </c>
      <c r="B819" s="94">
        <v>1</v>
      </c>
    </row>
    <row r="820" spans="1:2">
      <c r="A820" s="96" t="s">
        <v>2495</v>
      </c>
      <c r="B820" s="94">
        <v>1</v>
      </c>
    </row>
    <row r="821" spans="1:2">
      <c r="A821" s="96" t="s">
        <v>2497</v>
      </c>
      <c r="B821" s="94">
        <v>1</v>
      </c>
    </row>
    <row r="822" spans="1:2">
      <c r="A822" s="96" t="s">
        <v>2499</v>
      </c>
      <c r="B822" s="94">
        <v>1</v>
      </c>
    </row>
    <row r="823" spans="1:2">
      <c r="A823" s="96" t="s">
        <v>2501</v>
      </c>
      <c r="B823" s="94">
        <v>1</v>
      </c>
    </row>
    <row r="824" spans="1:2">
      <c r="A824" s="96" t="s">
        <v>3295</v>
      </c>
      <c r="B824" s="94">
        <v>1</v>
      </c>
    </row>
    <row r="825" spans="1:2">
      <c r="A825" s="96" t="s">
        <v>2505</v>
      </c>
      <c r="B825" s="94">
        <v>1</v>
      </c>
    </row>
    <row r="826" spans="1:2">
      <c r="A826" s="96" t="s">
        <v>2507</v>
      </c>
      <c r="B826" s="94">
        <v>1</v>
      </c>
    </row>
    <row r="827" spans="1:2">
      <c r="A827" s="96" t="s">
        <v>3296</v>
      </c>
      <c r="B827" s="94">
        <v>1</v>
      </c>
    </row>
    <row r="828" spans="1:2">
      <c r="A828" s="96" t="s">
        <v>2511</v>
      </c>
      <c r="B828" s="94">
        <v>1</v>
      </c>
    </row>
    <row r="829" spans="1:2">
      <c r="A829" s="96" t="s">
        <v>2513</v>
      </c>
      <c r="B829" s="94">
        <v>1</v>
      </c>
    </row>
    <row r="830" spans="1:2">
      <c r="A830" s="96" t="s">
        <v>2515</v>
      </c>
      <c r="B830" s="94">
        <v>1</v>
      </c>
    </row>
    <row r="831" spans="1:2">
      <c r="A831" s="96" t="s">
        <v>2517</v>
      </c>
      <c r="B831" s="94">
        <v>1</v>
      </c>
    </row>
    <row r="832" spans="1:2">
      <c r="A832" s="96" t="s">
        <v>2519</v>
      </c>
      <c r="B832" s="94">
        <v>1</v>
      </c>
    </row>
    <row r="833" spans="1:2">
      <c r="A833" s="96" t="s">
        <v>2521</v>
      </c>
      <c r="B833" s="94">
        <v>1</v>
      </c>
    </row>
    <row r="834" spans="1:2">
      <c r="A834" s="96" t="s">
        <v>2523</v>
      </c>
      <c r="B834" s="94">
        <v>1</v>
      </c>
    </row>
    <row r="835" spans="1:2">
      <c r="A835" s="96" t="s">
        <v>306</v>
      </c>
      <c r="B835" s="94">
        <v>1</v>
      </c>
    </row>
    <row r="836" spans="1:2">
      <c r="A836" s="96" t="s">
        <v>3297</v>
      </c>
      <c r="B836" s="94">
        <v>1</v>
      </c>
    </row>
    <row r="837" spans="1:2">
      <c r="A837" s="96" t="s">
        <v>3298</v>
      </c>
      <c r="B837" s="94">
        <v>1</v>
      </c>
    </row>
    <row r="838" spans="1:2">
      <c r="A838" s="96" t="s">
        <v>3299</v>
      </c>
      <c r="B838" s="94">
        <v>1</v>
      </c>
    </row>
    <row r="839" spans="1:2">
      <c r="A839" s="96" t="s">
        <v>3300</v>
      </c>
      <c r="B839" s="94">
        <v>1</v>
      </c>
    </row>
    <row r="840" spans="1:2">
      <c r="A840" s="96" t="s">
        <v>3301</v>
      </c>
      <c r="B840" s="94">
        <v>1</v>
      </c>
    </row>
    <row r="841" spans="1:2">
      <c r="A841" s="96" t="s">
        <v>3302</v>
      </c>
      <c r="B841" s="94">
        <v>1</v>
      </c>
    </row>
    <row r="842" spans="1:2">
      <c r="A842" s="96" t="s">
        <v>3303</v>
      </c>
      <c r="B842" s="94">
        <v>1</v>
      </c>
    </row>
    <row r="843" spans="1:2">
      <c r="A843" s="96" t="s">
        <v>3304</v>
      </c>
      <c r="B843" s="94">
        <v>1</v>
      </c>
    </row>
    <row r="844" spans="1:2">
      <c r="A844" s="96" t="s">
        <v>3190</v>
      </c>
      <c r="B844" s="94">
        <v>1</v>
      </c>
    </row>
    <row r="845" spans="1:2">
      <c r="A845" s="96" t="s">
        <v>3305</v>
      </c>
      <c r="B845" s="94">
        <v>1</v>
      </c>
    </row>
    <row r="846" spans="1:2">
      <c r="A846" s="96" t="s">
        <v>3306</v>
      </c>
      <c r="B846" s="94">
        <v>1</v>
      </c>
    </row>
    <row r="847" spans="1:2">
      <c r="A847" s="96" t="s">
        <v>3307</v>
      </c>
      <c r="B847" s="94">
        <v>1</v>
      </c>
    </row>
    <row r="848" spans="1:2">
      <c r="A848" s="96" t="s">
        <v>3308</v>
      </c>
      <c r="B848" s="94">
        <v>1</v>
      </c>
    </row>
    <row r="849" spans="1:2">
      <c r="A849" s="96" t="s">
        <v>3309</v>
      </c>
      <c r="B849" s="94">
        <v>1</v>
      </c>
    </row>
    <row r="850" spans="1:2">
      <c r="A850" s="96" t="s">
        <v>3191</v>
      </c>
      <c r="B850" s="94">
        <v>1</v>
      </c>
    </row>
    <row r="851" spans="1:2">
      <c r="A851" s="96" t="s">
        <v>3192</v>
      </c>
      <c r="B851" s="94">
        <v>1</v>
      </c>
    </row>
    <row r="852" spans="1:2">
      <c r="A852" s="96" t="s">
        <v>3310</v>
      </c>
      <c r="B852" s="94">
        <v>1</v>
      </c>
    </row>
    <row r="853" spans="1:2">
      <c r="A853" s="96" t="s">
        <v>3311</v>
      </c>
      <c r="B853" s="94">
        <v>1</v>
      </c>
    </row>
    <row r="854" spans="1:2">
      <c r="A854" s="96" t="s">
        <v>3312</v>
      </c>
      <c r="B854" s="94">
        <v>1</v>
      </c>
    </row>
    <row r="855" spans="1:2">
      <c r="A855" s="96" t="s">
        <v>3193</v>
      </c>
      <c r="B855" s="94">
        <v>1</v>
      </c>
    </row>
    <row r="856" spans="1:2">
      <c r="A856" s="96" t="s">
        <v>3313</v>
      </c>
      <c r="B856" s="94">
        <v>1</v>
      </c>
    </row>
    <row r="857" spans="1:2">
      <c r="A857" s="96" t="s">
        <v>3314</v>
      </c>
      <c r="B857" s="94">
        <v>1</v>
      </c>
    </row>
    <row r="858" spans="1:2">
      <c r="A858" s="96" t="s">
        <v>3315</v>
      </c>
      <c r="B858" s="94">
        <v>1</v>
      </c>
    </row>
    <row r="859" spans="1:2">
      <c r="A859" s="96" t="s">
        <v>3316</v>
      </c>
      <c r="B859" s="94">
        <v>1</v>
      </c>
    </row>
    <row r="860" spans="1:2">
      <c r="A860" s="96" t="s">
        <v>3317</v>
      </c>
      <c r="B860" s="94">
        <v>1</v>
      </c>
    </row>
    <row r="861" spans="1:2">
      <c r="A861" s="96" t="s">
        <v>3194</v>
      </c>
      <c r="B861" s="94">
        <v>1</v>
      </c>
    </row>
    <row r="862" spans="1:2">
      <c r="A862" s="96" t="s">
        <v>3318</v>
      </c>
      <c r="B862" s="94">
        <v>1</v>
      </c>
    </row>
    <row r="863" spans="1:2">
      <c r="A863" s="96" t="s">
        <v>3319</v>
      </c>
      <c r="B863" s="94">
        <v>1</v>
      </c>
    </row>
    <row r="864" spans="1:2">
      <c r="A864" s="96" t="s">
        <v>3320</v>
      </c>
      <c r="B864" s="94">
        <v>1</v>
      </c>
    </row>
    <row r="865" spans="1:2">
      <c r="A865" s="96" t="s">
        <v>3321</v>
      </c>
      <c r="B865" s="94">
        <v>1</v>
      </c>
    </row>
    <row r="866" spans="1:2">
      <c r="A866" s="96" t="s">
        <v>3195</v>
      </c>
      <c r="B866" s="94">
        <v>1</v>
      </c>
    </row>
    <row r="867" spans="1:2">
      <c r="A867" s="96" t="s">
        <v>3322</v>
      </c>
      <c r="B867" s="94">
        <v>1</v>
      </c>
    </row>
    <row r="868" spans="1:2">
      <c r="A868" s="96" t="s">
        <v>3323</v>
      </c>
      <c r="B868" s="94">
        <v>1</v>
      </c>
    </row>
    <row r="869" spans="1:2">
      <c r="A869" s="96" t="s">
        <v>3324</v>
      </c>
      <c r="B869" s="94">
        <v>1</v>
      </c>
    </row>
    <row r="870" spans="1:2">
      <c r="A870" s="96" t="s">
        <v>3325</v>
      </c>
      <c r="B870" s="94">
        <v>1</v>
      </c>
    </row>
    <row r="871" spans="1:2">
      <c r="A871" s="96" t="s">
        <v>3326</v>
      </c>
      <c r="B871" s="94">
        <v>1</v>
      </c>
    </row>
    <row r="872" spans="1:2">
      <c r="A872" s="96" t="s">
        <v>3327</v>
      </c>
      <c r="B872" s="94">
        <v>1</v>
      </c>
    </row>
    <row r="873" spans="1:2">
      <c r="A873" s="96" t="s">
        <v>3328</v>
      </c>
      <c r="B873" s="94">
        <v>1</v>
      </c>
    </row>
    <row r="874" spans="1:2">
      <c r="A874" s="96" t="s">
        <v>3329</v>
      </c>
      <c r="B874" s="94">
        <v>1</v>
      </c>
    </row>
    <row r="875" spans="1:2">
      <c r="A875" s="96" t="s">
        <v>3330</v>
      </c>
      <c r="B875" s="94">
        <v>1</v>
      </c>
    </row>
    <row r="876" spans="1:2">
      <c r="A876" s="96" t="s">
        <v>3331</v>
      </c>
      <c r="B876" s="94">
        <v>1</v>
      </c>
    </row>
    <row r="877" spans="1:2">
      <c r="A877" s="96" t="s">
        <v>3332</v>
      </c>
      <c r="B877" s="94">
        <v>1</v>
      </c>
    </row>
    <row r="878" spans="1:2">
      <c r="A878" s="96" t="s">
        <v>3333</v>
      </c>
      <c r="B878" s="94">
        <v>1</v>
      </c>
    </row>
    <row r="879" spans="1:2">
      <c r="A879" s="96" t="s">
        <v>3334</v>
      </c>
      <c r="B879" s="94">
        <v>1</v>
      </c>
    </row>
    <row r="880" spans="1:2">
      <c r="A880" s="96" t="s">
        <v>3335</v>
      </c>
      <c r="B880" s="94">
        <v>1</v>
      </c>
    </row>
    <row r="881" spans="1:2">
      <c r="A881" s="96" t="s">
        <v>3336</v>
      </c>
      <c r="B881" s="94">
        <v>1</v>
      </c>
    </row>
    <row r="882" spans="1:2">
      <c r="A882" s="96" t="s">
        <v>3337</v>
      </c>
      <c r="B882" s="94">
        <v>1</v>
      </c>
    </row>
    <row r="883" spans="1:2">
      <c r="A883" s="96" t="s">
        <v>3338</v>
      </c>
      <c r="B883" s="94">
        <v>1</v>
      </c>
    </row>
    <row r="884" spans="1:2">
      <c r="A884" s="96" t="s">
        <v>3339</v>
      </c>
      <c r="B884" s="94">
        <v>1</v>
      </c>
    </row>
    <row r="885" spans="1:2">
      <c r="A885" s="96" t="s">
        <v>3196</v>
      </c>
      <c r="B885" s="94">
        <v>1</v>
      </c>
    </row>
    <row r="886" spans="1:2">
      <c r="A886" s="96" t="s">
        <v>3340</v>
      </c>
      <c r="B886" s="94">
        <v>1</v>
      </c>
    </row>
    <row r="887" spans="1:2">
      <c r="A887" s="96" t="s">
        <v>3341</v>
      </c>
      <c r="B887" s="94">
        <v>1</v>
      </c>
    </row>
    <row r="888" spans="1:2">
      <c r="A888" s="96" t="s">
        <v>3197</v>
      </c>
      <c r="B888" s="94">
        <v>1</v>
      </c>
    </row>
    <row r="889" spans="1:2">
      <c r="A889" s="96" t="s">
        <v>3198</v>
      </c>
      <c r="B889" s="94">
        <v>1</v>
      </c>
    </row>
    <row r="890" spans="1:2">
      <c r="A890" s="96" t="s">
        <v>3199</v>
      </c>
      <c r="B890" s="94">
        <v>1</v>
      </c>
    </row>
    <row r="891" spans="1:2">
      <c r="A891" s="96" t="s">
        <v>3342</v>
      </c>
      <c r="B891" s="94">
        <v>1</v>
      </c>
    </row>
    <row r="892" spans="1:2">
      <c r="A892" s="96" t="s">
        <v>3200</v>
      </c>
      <c r="B892" s="94">
        <v>1</v>
      </c>
    </row>
    <row r="893" spans="1:2">
      <c r="A893" s="96" t="s">
        <v>3343</v>
      </c>
      <c r="B893" s="94">
        <v>1</v>
      </c>
    </row>
    <row r="894" spans="1:2">
      <c r="A894" s="96" t="s">
        <v>3344</v>
      </c>
      <c r="B894" s="94">
        <v>1</v>
      </c>
    </row>
    <row r="895" spans="1:2">
      <c r="A895" s="96" t="s">
        <v>3345</v>
      </c>
      <c r="B895" s="94">
        <v>1</v>
      </c>
    </row>
    <row r="896" spans="1:2">
      <c r="A896" s="96" t="s">
        <v>3346</v>
      </c>
      <c r="B896" s="94">
        <v>1</v>
      </c>
    </row>
    <row r="897" spans="1:2">
      <c r="A897" s="96" t="s">
        <v>3347</v>
      </c>
      <c r="B897" s="94">
        <v>1</v>
      </c>
    </row>
    <row r="898" spans="1:2">
      <c r="A898" s="96" t="s">
        <v>3201</v>
      </c>
      <c r="B898" s="94">
        <v>1</v>
      </c>
    </row>
    <row r="899" spans="1:2">
      <c r="A899" s="96" t="s">
        <v>3348</v>
      </c>
      <c r="B899" s="94">
        <v>1</v>
      </c>
    </row>
    <row r="900" spans="1:2">
      <c r="A900" s="96" t="s">
        <v>3349</v>
      </c>
      <c r="B900" s="94">
        <v>1</v>
      </c>
    </row>
    <row r="901" spans="1:2">
      <c r="A901" s="96" t="s">
        <v>3350</v>
      </c>
      <c r="B901" s="94">
        <v>1</v>
      </c>
    </row>
    <row r="902" spans="1:2">
      <c r="A902" s="96" t="s">
        <v>3202</v>
      </c>
      <c r="B902" s="94">
        <v>1</v>
      </c>
    </row>
    <row r="903" spans="1:2">
      <c r="A903" s="96" t="s">
        <v>3351</v>
      </c>
      <c r="B903" s="94">
        <v>1</v>
      </c>
    </row>
    <row r="904" spans="1:2">
      <c r="A904" s="96" t="s">
        <v>3352</v>
      </c>
      <c r="B904" s="94">
        <v>1</v>
      </c>
    </row>
    <row r="905" spans="1:2">
      <c r="A905" s="96" t="s">
        <v>3353</v>
      </c>
      <c r="B905" s="94">
        <v>1</v>
      </c>
    </row>
    <row r="906" spans="1:2">
      <c r="A906" s="96" t="s">
        <v>3354</v>
      </c>
      <c r="B906" s="94">
        <v>1</v>
      </c>
    </row>
    <row r="907" spans="1:2">
      <c r="A907" s="96" t="s">
        <v>3355</v>
      </c>
      <c r="B907" s="94">
        <v>1</v>
      </c>
    </row>
    <row r="908" spans="1:2">
      <c r="A908" s="96" t="s">
        <v>3356</v>
      </c>
      <c r="B908" s="94">
        <v>1</v>
      </c>
    </row>
    <row r="909" spans="1:2">
      <c r="A909" s="96" t="s">
        <v>3357</v>
      </c>
      <c r="B909" s="94">
        <v>1</v>
      </c>
    </row>
    <row r="910" spans="1:2">
      <c r="A910" s="96" t="s">
        <v>3358</v>
      </c>
      <c r="B910" s="94">
        <v>1</v>
      </c>
    </row>
    <row r="911" spans="1:2">
      <c r="A911" s="96" t="s">
        <v>3359</v>
      </c>
      <c r="B911" s="94">
        <v>1</v>
      </c>
    </row>
    <row r="912" spans="1:2">
      <c r="A912" s="96" t="s">
        <v>3360</v>
      </c>
      <c r="B912" s="94">
        <v>1</v>
      </c>
    </row>
    <row r="913" spans="1:2">
      <c r="A913" s="96" t="s">
        <v>3361</v>
      </c>
      <c r="B913" s="94">
        <v>1</v>
      </c>
    </row>
    <row r="914" spans="1:2">
      <c r="A914" s="96" t="s">
        <v>349</v>
      </c>
      <c r="B914" s="94">
        <v>1</v>
      </c>
    </row>
    <row r="915" spans="1:2">
      <c r="A915" s="96" t="s">
        <v>3362</v>
      </c>
      <c r="B915" s="94">
        <v>1</v>
      </c>
    </row>
    <row r="916" spans="1:2">
      <c r="A916" s="96" t="s">
        <v>3363</v>
      </c>
      <c r="B916" s="94">
        <v>1</v>
      </c>
    </row>
    <row r="917" spans="1:2">
      <c r="A917" s="96" t="s">
        <v>3364</v>
      </c>
      <c r="B917" s="94">
        <v>1</v>
      </c>
    </row>
    <row r="918" spans="1:2">
      <c r="A918" s="96" t="s">
        <v>3365</v>
      </c>
      <c r="B918" s="94">
        <v>1</v>
      </c>
    </row>
    <row r="919" spans="1:2">
      <c r="A919" s="96" t="s">
        <v>3366</v>
      </c>
      <c r="B919" s="94">
        <v>1</v>
      </c>
    </row>
    <row r="920" spans="1:2">
      <c r="A920" s="96" t="s">
        <v>3367</v>
      </c>
      <c r="B920" s="94">
        <v>1</v>
      </c>
    </row>
    <row r="921" spans="1:2">
      <c r="A921" s="96" t="s">
        <v>3368</v>
      </c>
      <c r="B921" s="94">
        <v>1</v>
      </c>
    </row>
    <row r="922" spans="1:2">
      <c r="A922" s="96" t="s">
        <v>3369</v>
      </c>
      <c r="B922" s="94">
        <v>1</v>
      </c>
    </row>
    <row r="923" spans="1:2">
      <c r="A923" s="96" t="s">
        <v>3203</v>
      </c>
      <c r="B923" s="94">
        <v>1</v>
      </c>
    </row>
    <row r="924" spans="1:2">
      <c r="A924" s="96" t="s">
        <v>3370</v>
      </c>
      <c r="B924" s="94">
        <v>1</v>
      </c>
    </row>
    <row r="925" spans="1:2">
      <c r="A925" s="96" t="s">
        <v>3371</v>
      </c>
      <c r="B925" s="94">
        <v>1</v>
      </c>
    </row>
    <row r="926" spans="1:2">
      <c r="A926" s="96" t="s">
        <v>3372</v>
      </c>
      <c r="B926" s="94">
        <v>1</v>
      </c>
    </row>
    <row r="927" spans="1:2">
      <c r="A927" s="96" t="s">
        <v>3373</v>
      </c>
      <c r="B927" s="94">
        <v>1</v>
      </c>
    </row>
    <row r="928" spans="1:2">
      <c r="A928" s="96" t="s">
        <v>3374</v>
      </c>
      <c r="B928" s="94">
        <v>1</v>
      </c>
    </row>
    <row r="929" spans="1:2">
      <c r="A929" s="96" t="s">
        <v>3375</v>
      </c>
      <c r="B929" s="94">
        <v>1</v>
      </c>
    </row>
    <row r="930" spans="1:2">
      <c r="A930" s="96" t="s">
        <v>3376</v>
      </c>
      <c r="B930" s="94">
        <v>1</v>
      </c>
    </row>
    <row r="931" spans="1:2">
      <c r="A931" s="96" t="s">
        <v>3204</v>
      </c>
      <c r="B931" s="94">
        <v>1</v>
      </c>
    </row>
    <row r="932" spans="1:2">
      <c r="A932" s="96" t="s">
        <v>3377</v>
      </c>
      <c r="B932" s="94">
        <v>1</v>
      </c>
    </row>
    <row r="933" spans="1:2">
      <c r="A933" s="96" t="s">
        <v>3378</v>
      </c>
      <c r="B933" s="94">
        <v>1</v>
      </c>
    </row>
    <row r="934" spans="1:2">
      <c r="A934" s="96" t="s">
        <v>3379</v>
      </c>
      <c r="B934" s="94">
        <v>1</v>
      </c>
    </row>
    <row r="935" spans="1:2">
      <c r="A935" s="96" t="s">
        <v>3380</v>
      </c>
      <c r="B935" s="94">
        <v>1</v>
      </c>
    </row>
    <row r="936" spans="1:2">
      <c r="A936" s="96" t="s">
        <v>3381</v>
      </c>
      <c r="B936" s="94">
        <v>1</v>
      </c>
    </row>
    <row r="937" spans="1:2">
      <c r="A937" s="96" t="s">
        <v>3382</v>
      </c>
      <c r="B937" s="94">
        <v>1</v>
      </c>
    </row>
    <row r="938" spans="1:2">
      <c r="A938" s="96" t="s">
        <v>3383</v>
      </c>
      <c r="B938" s="94">
        <v>1</v>
      </c>
    </row>
    <row r="939" spans="1:2">
      <c r="A939" s="96" t="s">
        <v>2732</v>
      </c>
      <c r="B939" s="94">
        <v>1</v>
      </c>
    </row>
    <row r="940" spans="1:2">
      <c r="A940" s="96" t="s">
        <v>2734</v>
      </c>
      <c r="B940" s="94">
        <v>1</v>
      </c>
    </row>
    <row r="941" spans="1:2">
      <c r="A941" s="96" t="s">
        <v>2735</v>
      </c>
      <c r="B941" s="94">
        <v>1</v>
      </c>
    </row>
    <row r="942" spans="1:2">
      <c r="A942" s="96" t="s">
        <v>2737</v>
      </c>
      <c r="B942" s="94">
        <v>1</v>
      </c>
    </row>
    <row r="943" spans="1:2">
      <c r="A943" s="96" t="s">
        <v>2739</v>
      </c>
      <c r="B943" s="94">
        <v>1</v>
      </c>
    </row>
    <row r="944" spans="1:2">
      <c r="A944" s="96" t="s">
        <v>2741</v>
      </c>
      <c r="B944" s="94">
        <v>1</v>
      </c>
    </row>
    <row r="945" spans="1:2">
      <c r="A945" s="96" t="s">
        <v>359</v>
      </c>
      <c r="B945" s="94">
        <v>1</v>
      </c>
    </row>
    <row r="946" spans="1:2">
      <c r="A946" s="96" t="s">
        <v>3384</v>
      </c>
      <c r="B946" s="94">
        <v>1</v>
      </c>
    </row>
    <row r="947" spans="1:2">
      <c r="A947" s="96" t="s">
        <v>3205</v>
      </c>
      <c r="B947" s="94">
        <v>1</v>
      </c>
    </row>
    <row r="948" spans="1:2">
      <c r="A948" s="96" t="s">
        <v>3206</v>
      </c>
      <c r="B948" s="94">
        <v>1</v>
      </c>
    </row>
    <row r="949" spans="1:2">
      <c r="A949" s="96" t="s">
        <v>3385</v>
      </c>
      <c r="B949" s="94">
        <v>1</v>
      </c>
    </row>
    <row r="950" spans="1:2">
      <c r="A950" s="96" t="s">
        <v>3386</v>
      </c>
      <c r="B950" s="94">
        <v>1</v>
      </c>
    </row>
    <row r="951" spans="1:2">
      <c r="A951" s="96" t="s">
        <v>3387</v>
      </c>
      <c r="B951" s="94">
        <v>1</v>
      </c>
    </row>
    <row r="952" spans="1:2">
      <c r="A952" s="96" t="s">
        <v>3388</v>
      </c>
      <c r="B952" s="94">
        <v>1</v>
      </c>
    </row>
    <row r="953" spans="1:2">
      <c r="A953" s="96" t="s">
        <v>3207</v>
      </c>
      <c r="B953" s="94">
        <v>1</v>
      </c>
    </row>
    <row r="954" spans="1:2">
      <c r="A954" s="96" t="s">
        <v>3389</v>
      </c>
      <c r="B954" s="94">
        <v>1</v>
      </c>
    </row>
    <row r="955" spans="1:2">
      <c r="A955" s="96" t="s">
        <v>3390</v>
      </c>
      <c r="B955" s="94">
        <v>1</v>
      </c>
    </row>
    <row r="956" spans="1:2">
      <c r="A956" s="96" t="s">
        <v>3391</v>
      </c>
      <c r="B956" s="94">
        <v>1</v>
      </c>
    </row>
    <row r="957" spans="1:2">
      <c r="A957" s="96" t="s">
        <v>3208</v>
      </c>
      <c r="B957" s="94">
        <v>1</v>
      </c>
    </row>
    <row r="958" spans="1:2">
      <c r="A958" s="96" t="s">
        <v>3209</v>
      </c>
      <c r="B958" s="94">
        <v>1</v>
      </c>
    </row>
    <row r="959" spans="1:2">
      <c r="A959" s="96" t="s">
        <v>3392</v>
      </c>
      <c r="B959" s="94">
        <v>1</v>
      </c>
    </row>
    <row r="960" spans="1:2">
      <c r="A960" s="96" t="s">
        <v>3393</v>
      </c>
      <c r="B960" s="94">
        <v>1</v>
      </c>
    </row>
    <row r="961" spans="1:2">
      <c r="A961" s="96" t="s">
        <v>3394</v>
      </c>
      <c r="B961" s="94">
        <v>1</v>
      </c>
    </row>
    <row r="962" spans="1:2">
      <c r="A962" s="96" t="s">
        <v>3395</v>
      </c>
      <c r="B962" s="94">
        <v>1</v>
      </c>
    </row>
    <row r="963" spans="1:2">
      <c r="A963" s="96" t="s">
        <v>3396</v>
      </c>
      <c r="B963" s="94">
        <v>1</v>
      </c>
    </row>
    <row r="964" spans="1:2">
      <c r="A964" s="96" t="s">
        <v>3397</v>
      </c>
      <c r="B964" s="94">
        <v>1</v>
      </c>
    </row>
    <row r="965" spans="1:2">
      <c r="A965" s="96" t="s">
        <v>3398</v>
      </c>
      <c r="B965" s="94">
        <v>1</v>
      </c>
    </row>
    <row r="966" spans="1:2">
      <c r="A966" s="96" t="s">
        <v>3399</v>
      </c>
      <c r="B966" s="94">
        <v>1</v>
      </c>
    </row>
    <row r="967" spans="1:2">
      <c r="A967" s="96" t="s">
        <v>3400</v>
      </c>
      <c r="B967" s="94">
        <v>1</v>
      </c>
    </row>
    <row r="968" spans="1:2">
      <c r="A968" s="96" t="s">
        <v>3401</v>
      </c>
      <c r="B968" s="94">
        <v>1</v>
      </c>
    </row>
    <row r="969" spans="1:2">
      <c r="A969" s="96" t="s">
        <v>3402</v>
      </c>
      <c r="B969" s="94">
        <v>1</v>
      </c>
    </row>
    <row r="970" spans="1:2">
      <c r="A970" s="96" t="s">
        <v>3403</v>
      </c>
      <c r="B970" s="94">
        <v>1</v>
      </c>
    </row>
    <row r="971" spans="1:2">
      <c r="A971" s="96" t="s">
        <v>3404</v>
      </c>
      <c r="B971" s="94">
        <v>1</v>
      </c>
    </row>
    <row r="972" spans="1:2">
      <c r="A972" s="96" t="s">
        <v>3405</v>
      </c>
      <c r="B972" s="94">
        <v>1</v>
      </c>
    </row>
    <row r="973" spans="1:2">
      <c r="A973" s="96" t="s">
        <v>3406</v>
      </c>
      <c r="B973" s="94">
        <v>1</v>
      </c>
    </row>
    <row r="974" spans="1:2">
      <c r="A974" s="96" t="s">
        <v>3407</v>
      </c>
      <c r="B974" s="94">
        <v>1</v>
      </c>
    </row>
    <row r="975" spans="1:2">
      <c r="A975" s="96" t="s">
        <v>3408</v>
      </c>
      <c r="B975" s="94">
        <v>1</v>
      </c>
    </row>
    <row r="976" spans="1:2">
      <c r="A976" s="96" t="s">
        <v>3409</v>
      </c>
      <c r="B976" s="94">
        <v>1</v>
      </c>
    </row>
    <row r="977" spans="1:2">
      <c r="A977" s="96" t="s">
        <v>3410</v>
      </c>
      <c r="B977" s="94">
        <v>1</v>
      </c>
    </row>
    <row r="978" spans="1:2">
      <c r="A978" s="96" t="s">
        <v>3411</v>
      </c>
      <c r="B978" s="94">
        <v>1</v>
      </c>
    </row>
    <row r="979" spans="1:2">
      <c r="A979" s="96" t="s">
        <v>3210</v>
      </c>
      <c r="B979" s="94">
        <v>1</v>
      </c>
    </row>
    <row r="980" spans="1:2">
      <c r="A980" s="96" t="s">
        <v>3412</v>
      </c>
      <c r="B980" s="94">
        <v>1</v>
      </c>
    </row>
    <row r="981" spans="1:2">
      <c r="A981" s="96" t="s">
        <v>3413</v>
      </c>
      <c r="B981" s="94">
        <v>1</v>
      </c>
    </row>
    <row r="982" spans="1:2">
      <c r="A982" s="96" t="s">
        <v>3414</v>
      </c>
      <c r="B982" s="94">
        <v>1</v>
      </c>
    </row>
    <row r="983" spans="1:2">
      <c r="A983" s="96" t="s">
        <v>3415</v>
      </c>
      <c r="B983" s="94">
        <v>1</v>
      </c>
    </row>
    <row r="984" spans="1:2">
      <c r="A984" s="96" t="s">
        <v>3416</v>
      </c>
      <c r="B984" s="94">
        <v>1</v>
      </c>
    </row>
    <row r="985" spans="1:2">
      <c r="A985" s="96" t="s">
        <v>3417</v>
      </c>
      <c r="B985" s="94">
        <v>1</v>
      </c>
    </row>
    <row r="986" spans="1:2">
      <c r="A986" s="96" t="s">
        <v>3418</v>
      </c>
      <c r="B986" s="94">
        <v>1</v>
      </c>
    </row>
    <row r="987" spans="1:2">
      <c r="A987" s="96" t="s">
        <v>3211</v>
      </c>
      <c r="B987" s="94">
        <v>1</v>
      </c>
    </row>
    <row r="988" spans="1:2">
      <c r="A988" s="96" t="s">
        <v>3419</v>
      </c>
      <c r="B988" s="94">
        <v>1</v>
      </c>
    </row>
    <row r="989" spans="1:2">
      <c r="A989" s="96" t="s">
        <v>3420</v>
      </c>
      <c r="B989" s="94">
        <v>1</v>
      </c>
    </row>
    <row r="990" spans="1:2">
      <c r="A990" s="96" t="s">
        <v>3421</v>
      </c>
      <c r="B990" s="94">
        <v>1</v>
      </c>
    </row>
    <row r="991" spans="1:2">
      <c r="A991" s="96" t="s">
        <v>3422</v>
      </c>
      <c r="B991" s="94">
        <v>1</v>
      </c>
    </row>
    <row r="992" spans="1:2">
      <c r="A992" s="96" t="s">
        <v>3423</v>
      </c>
      <c r="B992" s="94">
        <v>1</v>
      </c>
    </row>
    <row r="993" spans="1:2">
      <c r="A993" s="96" t="s">
        <v>3212</v>
      </c>
      <c r="B993" s="94">
        <v>1</v>
      </c>
    </row>
    <row r="994" spans="1:2">
      <c r="A994" s="96" t="s">
        <v>3424</v>
      </c>
      <c r="B994" s="94">
        <v>1</v>
      </c>
    </row>
    <row r="995" spans="1:2">
      <c r="A995" s="96" t="s">
        <v>3425</v>
      </c>
      <c r="B995" s="94">
        <v>1</v>
      </c>
    </row>
    <row r="996" spans="1:2">
      <c r="A996" s="96" t="s">
        <v>3213</v>
      </c>
      <c r="B996" s="94">
        <v>1</v>
      </c>
    </row>
    <row r="997" spans="1:2">
      <c r="A997" s="96" t="s">
        <v>3426</v>
      </c>
      <c r="B997" s="94">
        <v>1</v>
      </c>
    </row>
    <row r="998" spans="1:2">
      <c r="A998" s="96" t="s">
        <v>3427</v>
      </c>
      <c r="B998" s="94">
        <v>1</v>
      </c>
    </row>
    <row r="999" spans="1:2">
      <c r="A999" s="96" t="s">
        <v>2849</v>
      </c>
      <c r="B999" s="94">
        <v>1</v>
      </c>
    </row>
    <row r="1000" spans="1:2">
      <c r="A1000" s="96" t="s">
        <v>2851</v>
      </c>
      <c r="B1000" s="94">
        <v>1</v>
      </c>
    </row>
    <row r="1001" spans="1:2">
      <c r="A1001" s="96" t="s">
        <v>2853</v>
      </c>
      <c r="B1001" s="94">
        <v>1</v>
      </c>
    </row>
    <row r="1002" spans="1:2">
      <c r="A1002" s="96" t="s">
        <v>2855</v>
      </c>
      <c r="B1002" s="94">
        <v>1</v>
      </c>
    </row>
    <row r="1003" spans="1:2">
      <c r="A1003" s="96" t="s">
        <v>2857</v>
      </c>
      <c r="B1003" s="94">
        <v>1</v>
      </c>
    </row>
    <row r="1004" spans="1:2">
      <c r="A1004" s="96" t="s">
        <v>2859</v>
      </c>
      <c r="B1004" s="94">
        <v>1</v>
      </c>
    </row>
    <row r="1005" spans="1:2">
      <c r="A1005" s="96" t="s">
        <v>2861</v>
      </c>
      <c r="B1005" s="94">
        <v>1</v>
      </c>
    </row>
    <row r="1006" spans="1:2">
      <c r="A1006" s="96" t="s">
        <v>2863</v>
      </c>
      <c r="B1006" s="94">
        <v>1</v>
      </c>
    </row>
    <row r="1007" spans="1:2">
      <c r="A1007" s="96" t="s">
        <v>2865</v>
      </c>
      <c r="B1007" s="94">
        <v>1</v>
      </c>
    </row>
    <row r="1008" spans="1:2">
      <c r="A1008" s="96" t="s">
        <v>2867</v>
      </c>
      <c r="B1008" s="94">
        <v>1</v>
      </c>
    </row>
    <row r="1009" spans="1:2">
      <c r="A1009" s="96" t="s">
        <v>3428</v>
      </c>
      <c r="B1009" s="94">
        <v>1</v>
      </c>
    </row>
    <row r="1010" spans="1:2">
      <c r="A1010" s="96" t="s">
        <v>3429</v>
      </c>
      <c r="B1010" s="94">
        <v>1</v>
      </c>
    </row>
    <row r="1011" spans="1:2">
      <c r="A1011" s="96" t="s">
        <v>3430</v>
      </c>
      <c r="B1011" s="94">
        <v>1</v>
      </c>
    </row>
    <row r="1012" spans="1:2">
      <c r="A1012" s="96" t="s">
        <v>3431</v>
      </c>
      <c r="B1012" s="94">
        <v>1</v>
      </c>
    </row>
    <row r="1013" spans="1:2">
      <c r="A1013" s="96" t="s">
        <v>3432</v>
      </c>
      <c r="B1013" s="94">
        <v>1</v>
      </c>
    </row>
    <row r="1014" spans="1:2">
      <c r="A1014" s="96" t="s">
        <v>3433</v>
      </c>
      <c r="B1014" s="94">
        <v>1</v>
      </c>
    </row>
    <row r="1015" spans="1:2">
      <c r="A1015" s="96" t="s">
        <v>3434</v>
      </c>
      <c r="B1015" s="94">
        <v>1</v>
      </c>
    </row>
    <row r="1016" spans="1:2">
      <c r="A1016" s="96" t="s">
        <v>3435</v>
      </c>
      <c r="B1016" s="94">
        <v>1</v>
      </c>
    </row>
    <row r="1017" spans="1:2">
      <c r="A1017" s="96" t="s">
        <v>974</v>
      </c>
      <c r="B1017" s="94">
        <v>1012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D1016"/>
  <sheetViews>
    <sheetView topLeftCell="A3" workbookViewId="0">
      <selection activeCell="B3" sqref="B3:D1016"/>
    </sheetView>
  </sheetViews>
  <sheetFormatPr defaultRowHeight="16.5"/>
  <sheetData>
    <row r="3" spans="2:4">
      <c r="B3" s="97" t="s">
        <v>1</v>
      </c>
      <c r="C3" s="97" t="s">
        <v>2</v>
      </c>
      <c r="D3" s="98" t="s">
        <v>3</v>
      </c>
    </row>
    <row r="4" spans="2:4">
      <c r="B4" s="99"/>
      <c r="C4" s="99"/>
      <c r="D4" s="100"/>
    </row>
    <row r="5" spans="2:4">
      <c r="B5" s="101" t="s">
        <v>7</v>
      </c>
      <c r="C5" s="101" t="s">
        <v>8</v>
      </c>
      <c r="D5" s="101" t="s">
        <v>9</v>
      </c>
    </row>
    <row r="6" spans="2:4">
      <c r="B6" s="101" t="s">
        <v>7</v>
      </c>
      <c r="C6" s="101" t="s">
        <v>13</v>
      </c>
      <c r="D6" s="101" t="s">
        <v>14</v>
      </c>
    </row>
    <row r="7" spans="2:4">
      <c r="B7" s="101" t="s">
        <v>132</v>
      </c>
      <c r="C7" s="101" t="s">
        <v>976</v>
      </c>
      <c r="D7" s="101" t="s">
        <v>977</v>
      </c>
    </row>
    <row r="8" spans="2:4">
      <c r="B8" s="101" t="s">
        <v>62</v>
      </c>
      <c r="C8" s="101" t="s">
        <v>978</v>
      </c>
      <c r="D8" s="101" t="s">
        <v>979</v>
      </c>
    </row>
    <row r="9" spans="2:4">
      <c r="B9" s="101" t="s">
        <v>17</v>
      </c>
      <c r="C9" s="101" t="s">
        <v>980</v>
      </c>
      <c r="D9" s="101" t="s">
        <v>981</v>
      </c>
    </row>
    <row r="10" spans="2:4">
      <c r="B10" s="101" t="s">
        <v>33</v>
      </c>
      <c r="C10" s="101" t="s">
        <v>982</v>
      </c>
      <c r="D10" s="101" t="s">
        <v>983</v>
      </c>
    </row>
    <row r="11" spans="2:4">
      <c r="B11" s="101" t="s">
        <v>17</v>
      </c>
      <c r="C11" s="101" t="s">
        <v>984</v>
      </c>
      <c r="D11" s="101" t="s">
        <v>985</v>
      </c>
    </row>
    <row r="12" spans="2:4">
      <c r="B12" s="101" t="s">
        <v>70</v>
      </c>
      <c r="C12" s="101" t="s">
        <v>986</v>
      </c>
      <c r="D12" s="101" t="s">
        <v>987</v>
      </c>
    </row>
    <row r="13" spans="2:4">
      <c r="B13" s="101" t="s">
        <v>78</v>
      </c>
      <c r="C13" s="101" t="s">
        <v>988</v>
      </c>
      <c r="D13" s="101" t="s">
        <v>989</v>
      </c>
    </row>
    <row r="14" spans="2:4">
      <c r="B14" s="101" t="s">
        <v>91</v>
      </c>
      <c r="C14" s="101" t="s">
        <v>990</v>
      </c>
      <c r="D14" s="101" t="s">
        <v>991</v>
      </c>
    </row>
    <row r="15" spans="2:4">
      <c r="B15" s="101" t="s">
        <v>17</v>
      </c>
      <c r="C15" s="101" t="s">
        <v>992</v>
      </c>
      <c r="D15" s="101" t="s">
        <v>993</v>
      </c>
    </row>
    <row r="16" spans="2:4">
      <c r="B16" s="101" t="s">
        <v>63</v>
      </c>
      <c r="C16" s="101" t="s">
        <v>994</v>
      </c>
      <c r="D16" s="101" t="s">
        <v>995</v>
      </c>
    </row>
    <row r="17" spans="2:4">
      <c r="B17" s="101" t="s">
        <v>63</v>
      </c>
      <c r="C17" s="101" t="s">
        <v>996</v>
      </c>
      <c r="D17" s="101" t="s">
        <v>997</v>
      </c>
    </row>
    <row r="18" spans="2:4">
      <c r="B18" s="101" t="s">
        <v>91</v>
      </c>
      <c r="C18" s="101" t="s">
        <v>998</v>
      </c>
      <c r="D18" s="101" t="s">
        <v>999</v>
      </c>
    </row>
    <row r="19" spans="2:4">
      <c r="B19" s="101" t="s">
        <v>17</v>
      </c>
      <c r="C19" s="101" t="s">
        <v>1000</v>
      </c>
      <c r="D19" s="101" t="s">
        <v>1001</v>
      </c>
    </row>
    <row r="20" spans="2:4">
      <c r="B20" s="101" t="s">
        <v>17</v>
      </c>
      <c r="C20" s="101" t="s">
        <v>18</v>
      </c>
      <c r="D20" s="101" t="s">
        <v>19</v>
      </c>
    </row>
    <row r="21" spans="2:4">
      <c r="B21" s="101" t="s">
        <v>70</v>
      </c>
      <c r="C21" s="101" t="s">
        <v>1002</v>
      </c>
      <c r="D21" s="101" t="s">
        <v>1003</v>
      </c>
    </row>
    <row r="22" spans="2:4">
      <c r="B22" s="101" t="s">
        <v>7</v>
      </c>
      <c r="C22" s="101" t="s">
        <v>1004</v>
      </c>
      <c r="D22" s="101" t="s">
        <v>1005</v>
      </c>
    </row>
    <row r="23" spans="2:4">
      <c r="B23" s="101" t="s">
        <v>17</v>
      </c>
      <c r="C23" s="101" t="s">
        <v>1006</v>
      </c>
      <c r="D23" s="101" t="s">
        <v>1007</v>
      </c>
    </row>
    <row r="24" spans="2:4">
      <c r="B24" s="101" t="s">
        <v>17</v>
      </c>
      <c r="C24" s="101" t="s">
        <v>1008</v>
      </c>
      <c r="D24" s="101" t="s">
        <v>1009</v>
      </c>
    </row>
    <row r="25" spans="2:4">
      <c r="B25" s="101" t="s">
        <v>7</v>
      </c>
      <c r="C25" s="101" t="s">
        <v>1010</v>
      </c>
      <c r="D25" s="101" t="s">
        <v>1011</v>
      </c>
    </row>
    <row r="26" spans="2:4">
      <c r="B26" s="101" t="s">
        <v>17</v>
      </c>
      <c r="C26" s="101" t="s">
        <v>20</v>
      </c>
      <c r="D26" s="101" t="s">
        <v>21</v>
      </c>
    </row>
    <row r="27" spans="2:4">
      <c r="B27" s="101" t="s">
        <v>7</v>
      </c>
      <c r="C27" s="101" t="s">
        <v>1012</v>
      </c>
      <c r="D27" s="101" t="s">
        <v>1013</v>
      </c>
    </row>
    <row r="28" spans="2:4">
      <c r="B28" s="101" t="s">
        <v>51</v>
      </c>
      <c r="C28" s="101" t="s">
        <v>1014</v>
      </c>
      <c r="D28" s="101" t="s">
        <v>1015</v>
      </c>
    </row>
    <row r="29" spans="2:4">
      <c r="B29" s="101" t="s">
        <v>17</v>
      </c>
      <c r="C29" s="101" t="s">
        <v>23</v>
      </c>
      <c r="D29" s="101" t="s">
        <v>1016</v>
      </c>
    </row>
    <row r="30" spans="2:4">
      <c r="B30" s="101" t="s">
        <v>26</v>
      </c>
      <c r="C30" s="101" t="s">
        <v>1017</v>
      </c>
      <c r="D30" s="101" t="s">
        <v>1018</v>
      </c>
    </row>
    <row r="31" spans="2:4">
      <c r="B31" s="101" t="s">
        <v>78</v>
      </c>
      <c r="C31" s="101" t="s">
        <v>1019</v>
      </c>
      <c r="D31" s="101" t="s">
        <v>1020</v>
      </c>
    </row>
    <row r="32" spans="2:4">
      <c r="B32" s="101" t="s">
        <v>7</v>
      </c>
      <c r="C32" s="101" t="s">
        <v>30</v>
      </c>
      <c r="D32" s="101" t="s">
        <v>1021</v>
      </c>
    </row>
    <row r="33" spans="2:4">
      <c r="B33" s="101" t="s">
        <v>7</v>
      </c>
      <c r="C33" s="101" t="s">
        <v>1022</v>
      </c>
      <c r="D33" s="101" t="s">
        <v>1023</v>
      </c>
    </row>
    <row r="34" spans="2:4">
      <c r="B34" s="101" t="s">
        <v>91</v>
      </c>
      <c r="C34" s="101" t="s">
        <v>1024</v>
      </c>
      <c r="D34" s="101" t="s">
        <v>1025</v>
      </c>
    </row>
    <row r="35" spans="2:4">
      <c r="B35" s="101" t="s">
        <v>7</v>
      </c>
      <c r="C35" s="101" t="s">
        <v>1026</v>
      </c>
      <c r="D35" s="101" t="s">
        <v>1027</v>
      </c>
    </row>
    <row r="36" spans="2:4">
      <c r="B36" s="101" t="s">
        <v>7</v>
      </c>
      <c r="C36" s="101" t="s">
        <v>1028</v>
      </c>
      <c r="D36" s="101" t="s">
        <v>1029</v>
      </c>
    </row>
    <row r="37" spans="2:4">
      <c r="B37" s="101" t="s">
        <v>7</v>
      </c>
      <c r="C37" s="101" t="s">
        <v>1030</v>
      </c>
      <c r="D37" s="101" t="s">
        <v>1031</v>
      </c>
    </row>
    <row r="38" spans="2:4">
      <c r="B38" s="101" t="s">
        <v>7</v>
      </c>
      <c r="C38" s="101" t="s">
        <v>1032</v>
      </c>
      <c r="D38" s="101" t="s">
        <v>1033</v>
      </c>
    </row>
    <row r="39" spans="2:4">
      <c r="B39" s="101" t="s">
        <v>91</v>
      </c>
      <c r="C39" s="101" t="s">
        <v>1034</v>
      </c>
      <c r="D39" s="101" t="s">
        <v>1035</v>
      </c>
    </row>
    <row r="40" spans="2:4">
      <c r="B40" s="101" t="s">
        <v>132</v>
      </c>
      <c r="C40" s="101" t="s">
        <v>1036</v>
      </c>
      <c r="D40" s="101" t="s">
        <v>1037</v>
      </c>
    </row>
    <row r="41" spans="2:4">
      <c r="B41" s="101" t="s">
        <v>70</v>
      </c>
      <c r="C41" s="101" t="s">
        <v>1038</v>
      </c>
      <c r="D41" s="101" t="s">
        <v>1039</v>
      </c>
    </row>
    <row r="42" spans="2:4">
      <c r="B42" s="101" t="s">
        <v>17</v>
      </c>
      <c r="C42" s="101" t="s">
        <v>1040</v>
      </c>
      <c r="D42" s="101" t="s">
        <v>1041</v>
      </c>
    </row>
    <row r="43" spans="2:4">
      <c r="B43" s="101" t="s">
        <v>91</v>
      </c>
      <c r="C43" s="101" t="s">
        <v>1042</v>
      </c>
      <c r="D43" s="101" t="s">
        <v>1043</v>
      </c>
    </row>
    <row r="44" spans="2:4">
      <c r="B44" s="101" t="s">
        <v>56</v>
      </c>
      <c r="C44" s="101" t="s">
        <v>1044</v>
      </c>
      <c r="D44" s="101" t="s">
        <v>1045</v>
      </c>
    </row>
    <row r="45" spans="2:4">
      <c r="B45" s="101" t="s">
        <v>78</v>
      </c>
      <c r="C45" s="101" t="s">
        <v>1046</v>
      </c>
      <c r="D45" s="101" t="s">
        <v>1047</v>
      </c>
    </row>
    <row r="46" spans="2:4">
      <c r="B46" s="101" t="s">
        <v>33</v>
      </c>
      <c r="C46" s="101" t="s">
        <v>1048</v>
      </c>
      <c r="D46" s="101" t="s">
        <v>1049</v>
      </c>
    </row>
    <row r="47" spans="2:4">
      <c r="B47" s="101" t="s">
        <v>63</v>
      </c>
      <c r="C47" s="101" t="s">
        <v>1050</v>
      </c>
      <c r="D47" s="101" t="s">
        <v>1051</v>
      </c>
    </row>
    <row r="48" spans="2:4">
      <c r="B48" s="101" t="s">
        <v>78</v>
      </c>
      <c r="C48" s="101" t="s">
        <v>1052</v>
      </c>
      <c r="D48" s="102" t="s">
        <v>1053</v>
      </c>
    </row>
    <row r="49" spans="2:4">
      <c r="B49" s="101" t="s">
        <v>1054</v>
      </c>
      <c r="C49" s="101" t="s">
        <v>1055</v>
      </c>
      <c r="D49" s="101" t="s">
        <v>1056</v>
      </c>
    </row>
    <row r="50" spans="2:4">
      <c r="B50" s="101" t="s">
        <v>17</v>
      </c>
      <c r="C50" s="101" t="s">
        <v>1057</v>
      </c>
      <c r="D50" s="101" t="s">
        <v>1058</v>
      </c>
    </row>
    <row r="51" spans="2:4">
      <c r="B51" s="101" t="s">
        <v>7</v>
      </c>
      <c r="C51" s="101" t="s">
        <v>1059</v>
      </c>
      <c r="D51" s="101" t="s">
        <v>1060</v>
      </c>
    </row>
    <row r="52" spans="2:4">
      <c r="B52" s="101" t="s">
        <v>70</v>
      </c>
      <c r="C52" s="101" t="s">
        <v>1061</v>
      </c>
      <c r="D52" s="101" t="s">
        <v>1062</v>
      </c>
    </row>
    <row r="53" spans="2:4">
      <c r="B53" s="101" t="s">
        <v>17</v>
      </c>
      <c r="C53" s="101" t="s">
        <v>1063</v>
      </c>
      <c r="D53" s="101" t="s">
        <v>1064</v>
      </c>
    </row>
    <row r="54" spans="2:4">
      <c r="B54" s="101" t="s">
        <v>63</v>
      </c>
      <c r="C54" s="101" t="s">
        <v>1065</v>
      </c>
      <c r="D54" s="101" t="s">
        <v>1066</v>
      </c>
    </row>
    <row r="55" spans="2:4">
      <c r="B55" s="101" t="s">
        <v>63</v>
      </c>
      <c r="C55" s="101" t="s">
        <v>1067</v>
      </c>
      <c r="D55" s="101" t="s">
        <v>1068</v>
      </c>
    </row>
    <row r="56" spans="2:4">
      <c r="B56" s="101" t="s">
        <v>35</v>
      </c>
      <c r="C56" s="101" t="s">
        <v>36</v>
      </c>
      <c r="D56" s="101" t="s">
        <v>1069</v>
      </c>
    </row>
    <row r="57" spans="2:4">
      <c r="B57" s="101" t="s">
        <v>56</v>
      </c>
      <c r="C57" s="101" t="s">
        <v>1070</v>
      </c>
      <c r="D57" s="101" t="s">
        <v>1071</v>
      </c>
    </row>
    <row r="58" spans="2:4">
      <c r="B58" s="101" t="s">
        <v>26</v>
      </c>
      <c r="C58" s="101" t="s">
        <v>1072</v>
      </c>
      <c r="D58" s="101" t="s">
        <v>1073</v>
      </c>
    </row>
    <row r="59" spans="2:4">
      <c r="B59" s="101" t="s">
        <v>17</v>
      </c>
      <c r="C59" s="101" t="s">
        <v>1074</v>
      </c>
      <c r="D59" s="101" t="s">
        <v>1075</v>
      </c>
    </row>
    <row r="60" spans="2:4">
      <c r="B60" s="101" t="s">
        <v>26</v>
      </c>
      <c r="C60" s="101" t="s">
        <v>1076</v>
      </c>
      <c r="D60" s="101" t="s">
        <v>1077</v>
      </c>
    </row>
    <row r="61" spans="2:4">
      <c r="B61" s="101" t="s">
        <v>7</v>
      </c>
      <c r="C61" s="101" t="s">
        <v>1078</v>
      </c>
      <c r="D61" s="101" t="s">
        <v>1079</v>
      </c>
    </row>
    <row r="62" spans="2:4">
      <c r="B62" s="101" t="s">
        <v>17</v>
      </c>
      <c r="C62" s="101" t="s">
        <v>1080</v>
      </c>
      <c r="D62" s="101" t="s">
        <v>1081</v>
      </c>
    </row>
    <row r="63" spans="2:4">
      <c r="B63" s="101" t="s">
        <v>56</v>
      </c>
      <c r="C63" s="101" t="s">
        <v>1082</v>
      </c>
      <c r="D63" s="101" t="s">
        <v>1083</v>
      </c>
    </row>
    <row r="64" spans="2:4">
      <c r="B64" s="101" t="s">
        <v>63</v>
      </c>
      <c r="C64" s="101" t="s">
        <v>1084</v>
      </c>
      <c r="D64" s="101" t="s">
        <v>1085</v>
      </c>
    </row>
    <row r="65" spans="2:4">
      <c r="B65" s="101" t="s">
        <v>17</v>
      </c>
      <c r="C65" s="101" t="s">
        <v>1086</v>
      </c>
      <c r="D65" s="101" t="s">
        <v>1087</v>
      </c>
    </row>
    <row r="66" spans="2:4">
      <c r="B66" s="101" t="s">
        <v>7</v>
      </c>
      <c r="C66" s="101" t="s">
        <v>1088</v>
      </c>
      <c r="D66" s="101" t="s">
        <v>1089</v>
      </c>
    </row>
    <row r="67" spans="2:4">
      <c r="B67" s="101" t="s">
        <v>91</v>
      </c>
      <c r="C67" s="101" t="s">
        <v>1090</v>
      </c>
      <c r="D67" s="101" t="s">
        <v>1091</v>
      </c>
    </row>
    <row r="68" spans="2:4">
      <c r="B68" s="101" t="s">
        <v>7</v>
      </c>
      <c r="C68" s="101" t="s">
        <v>1092</v>
      </c>
      <c r="D68" s="101" t="s">
        <v>1093</v>
      </c>
    </row>
    <row r="69" spans="2:4">
      <c r="B69" s="101" t="s">
        <v>7</v>
      </c>
      <c r="C69" s="101" t="s">
        <v>1094</v>
      </c>
      <c r="D69" s="101" t="s">
        <v>1095</v>
      </c>
    </row>
    <row r="70" spans="2:4">
      <c r="B70" s="101" t="s">
        <v>7</v>
      </c>
      <c r="C70" s="101" t="s">
        <v>1096</v>
      </c>
      <c r="D70" s="101" t="s">
        <v>1097</v>
      </c>
    </row>
    <row r="71" spans="2:4">
      <c r="B71" s="101" t="s">
        <v>7</v>
      </c>
      <c r="C71" s="101" t="s">
        <v>41</v>
      </c>
      <c r="D71" s="101" t="s">
        <v>1098</v>
      </c>
    </row>
    <row r="72" spans="2:4">
      <c r="B72" s="101" t="s">
        <v>7</v>
      </c>
      <c r="C72" s="101" t="s">
        <v>1099</v>
      </c>
      <c r="D72" s="101" t="s">
        <v>1100</v>
      </c>
    </row>
    <row r="73" spans="2:4">
      <c r="B73" s="101" t="s">
        <v>17</v>
      </c>
      <c r="C73" s="101" t="s">
        <v>45</v>
      </c>
      <c r="D73" s="101" t="s">
        <v>1101</v>
      </c>
    </row>
    <row r="74" spans="2:4">
      <c r="B74" s="101" t="s">
        <v>17</v>
      </c>
      <c r="C74" s="101" t="s">
        <v>1102</v>
      </c>
      <c r="D74" s="101" t="s">
        <v>1103</v>
      </c>
    </row>
    <row r="75" spans="2:4">
      <c r="B75" s="101" t="s">
        <v>91</v>
      </c>
      <c r="C75" s="101" t="s">
        <v>1104</v>
      </c>
      <c r="D75" s="101" t="s">
        <v>1105</v>
      </c>
    </row>
    <row r="76" spans="2:4">
      <c r="B76" s="101" t="s">
        <v>70</v>
      </c>
      <c r="C76" s="101" t="s">
        <v>1106</v>
      </c>
      <c r="D76" s="101" t="s">
        <v>1107</v>
      </c>
    </row>
    <row r="77" spans="2:4">
      <c r="B77" s="101" t="s">
        <v>17</v>
      </c>
      <c r="C77" s="101" t="s">
        <v>48</v>
      </c>
      <c r="D77" s="101" t="s">
        <v>49</v>
      </c>
    </row>
    <row r="78" spans="2:4">
      <c r="B78" s="101" t="s">
        <v>26</v>
      </c>
      <c r="C78" s="101" t="s">
        <v>1108</v>
      </c>
      <c r="D78" s="101" t="s">
        <v>1109</v>
      </c>
    </row>
    <row r="79" spans="2:4">
      <c r="B79" s="101" t="s">
        <v>51</v>
      </c>
      <c r="C79" s="101" t="s">
        <v>1110</v>
      </c>
      <c r="D79" s="101" t="s">
        <v>1111</v>
      </c>
    </row>
    <row r="80" spans="2:4">
      <c r="B80" s="101" t="s">
        <v>51</v>
      </c>
      <c r="C80" s="101" t="s">
        <v>52</v>
      </c>
      <c r="D80" s="101" t="s">
        <v>53</v>
      </c>
    </row>
    <row r="81" spans="2:4">
      <c r="B81" s="101" t="s">
        <v>56</v>
      </c>
      <c r="C81" s="101" t="s">
        <v>57</v>
      </c>
      <c r="D81" s="101" t="s">
        <v>58</v>
      </c>
    </row>
    <row r="82" spans="2:4">
      <c r="B82" s="101" t="s">
        <v>78</v>
      </c>
      <c r="C82" s="101" t="s">
        <v>1112</v>
      </c>
      <c r="D82" s="101" t="s">
        <v>1113</v>
      </c>
    </row>
    <row r="83" spans="2:4">
      <c r="B83" s="101" t="s">
        <v>62</v>
      </c>
      <c r="C83" s="101" t="s">
        <v>1114</v>
      </c>
      <c r="D83" s="101" t="s">
        <v>1115</v>
      </c>
    </row>
    <row r="84" spans="2:4">
      <c r="B84" s="101" t="s">
        <v>62</v>
      </c>
      <c r="C84" s="101" t="s">
        <v>1116</v>
      </c>
      <c r="D84" s="101" t="s">
        <v>1117</v>
      </c>
    </row>
    <row r="85" spans="2:4">
      <c r="B85" s="101" t="s">
        <v>62</v>
      </c>
      <c r="C85" s="101" t="s">
        <v>1118</v>
      </c>
      <c r="D85" s="101" t="s">
        <v>1119</v>
      </c>
    </row>
    <row r="86" spans="2:4">
      <c r="B86" s="101" t="s">
        <v>33</v>
      </c>
      <c r="C86" s="101" t="s">
        <v>1120</v>
      </c>
      <c r="D86" s="101" t="s">
        <v>1121</v>
      </c>
    </row>
    <row r="87" spans="2:4">
      <c r="B87" s="101" t="s">
        <v>63</v>
      </c>
      <c r="C87" s="101" t="s">
        <v>1122</v>
      </c>
      <c r="D87" s="101" t="s">
        <v>1123</v>
      </c>
    </row>
    <row r="88" spans="2:4">
      <c r="B88" s="101" t="s">
        <v>63</v>
      </c>
      <c r="C88" s="101" t="s">
        <v>1124</v>
      </c>
      <c r="D88" s="101" t="s">
        <v>1125</v>
      </c>
    </row>
    <row r="89" spans="2:4">
      <c r="B89" s="101" t="s">
        <v>63</v>
      </c>
      <c r="C89" s="101" t="s">
        <v>1126</v>
      </c>
      <c r="D89" s="101" t="s">
        <v>1127</v>
      </c>
    </row>
    <row r="90" spans="2:4">
      <c r="B90" s="101" t="s">
        <v>7</v>
      </c>
      <c r="C90" s="101" t="s">
        <v>1128</v>
      </c>
      <c r="D90" s="101" t="s">
        <v>1129</v>
      </c>
    </row>
    <row r="91" spans="2:4">
      <c r="B91" s="101" t="s">
        <v>7</v>
      </c>
      <c r="C91" s="101" t="s">
        <v>1130</v>
      </c>
      <c r="D91" s="101" t="s">
        <v>1131</v>
      </c>
    </row>
    <row r="92" spans="2:4">
      <c r="B92" s="101" t="s">
        <v>7</v>
      </c>
      <c r="C92" s="101" t="s">
        <v>67</v>
      </c>
      <c r="D92" s="101" t="s">
        <v>68</v>
      </c>
    </row>
    <row r="93" spans="2:4">
      <c r="B93" s="101" t="s">
        <v>7</v>
      </c>
      <c r="C93" s="101" t="s">
        <v>1132</v>
      </c>
      <c r="D93" s="101" t="s">
        <v>1133</v>
      </c>
    </row>
    <row r="94" spans="2:4">
      <c r="B94" s="101" t="s">
        <v>7</v>
      </c>
      <c r="C94" s="101" t="s">
        <v>1134</v>
      </c>
      <c r="D94" s="101" t="s">
        <v>1135</v>
      </c>
    </row>
    <row r="95" spans="2:4">
      <c r="B95" s="101" t="s">
        <v>7</v>
      </c>
      <c r="C95" s="101" t="s">
        <v>1136</v>
      </c>
      <c r="D95" s="101" t="s">
        <v>1137</v>
      </c>
    </row>
    <row r="96" spans="2:4">
      <c r="B96" s="101" t="s">
        <v>7</v>
      </c>
      <c r="C96" s="101" t="s">
        <v>1138</v>
      </c>
      <c r="D96" s="101" t="s">
        <v>1139</v>
      </c>
    </row>
    <row r="97" spans="2:4">
      <c r="B97" s="101" t="s">
        <v>17</v>
      </c>
      <c r="C97" s="101" t="s">
        <v>1140</v>
      </c>
      <c r="D97" s="101" t="s">
        <v>1141</v>
      </c>
    </row>
    <row r="98" spans="2:4">
      <c r="B98" s="101" t="s">
        <v>17</v>
      </c>
      <c r="C98" s="101" t="s">
        <v>1142</v>
      </c>
      <c r="D98" s="101" t="s">
        <v>1143</v>
      </c>
    </row>
    <row r="99" spans="2:4">
      <c r="B99" s="101" t="s">
        <v>91</v>
      </c>
      <c r="C99" s="101" t="s">
        <v>1144</v>
      </c>
      <c r="D99" s="101" t="s">
        <v>1145</v>
      </c>
    </row>
    <row r="100" spans="2:4">
      <c r="B100" s="101" t="s">
        <v>91</v>
      </c>
      <c r="C100" s="101" t="s">
        <v>1146</v>
      </c>
      <c r="D100" s="101" t="s">
        <v>1147</v>
      </c>
    </row>
    <row r="101" spans="2:4">
      <c r="B101" s="101" t="s">
        <v>91</v>
      </c>
      <c r="C101" s="101" t="s">
        <v>1148</v>
      </c>
      <c r="D101" s="101" t="s">
        <v>1149</v>
      </c>
    </row>
    <row r="102" spans="2:4">
      <c r="B102" s="101" t="s">
        <v>91</v>
      </c>
      <c r="C102" s="101" t="s">
        <v>1150</v>
      </c>
      <c r="D102" s="101" t="s">
        <v>1151</v>
      </c>
    </row>
    <row r="103" spans="2:4">
      <c r="B103" s="101" t="s">
        <v>132</v>
      </c>
      <c r="C103" s="101" t="s">
        <v>1152</v>
      </c>
      <c r="D103" s="101" t="s">
        <v>1153</v>
      </c>
    </row>
    <row r="104" spans="2:4">
      <c r="B104" s="101" t="s">
        <v>132</v>
      </c>
      <c r="C104" s="101" t="s">
        <v>1154</v>
      </c>
      <c r="D104" s="101" t="s">
        <v>1155</v>
      </c>
    </row>
    <row r="105" spans="2:4">
      <c r="B105" s="101" t="s">
        <v>132</v>
      </c>
      <c r="C105" s="101" t="s">
        <v>1156</v>
      </c>
      <c r="D105" s="101" t="s">
        <v>1157</v>
      </c>
    </row>
    <row r="106" spans="2:4">
      <c r="B106" s="101" t="s">
        <v>26</v>
      </c>
      <c r="C106" s="101" t="s">
        <v>1158</v>
      </c>
      <c r="D106" s="101" t="s">
        <v>1159</v>
      </c>
    </row>
    <row r="107" spans="2:4">
      <c r="B107" s="101" t="s">
        <v>158</v>
      </c>
      <c r="C107" s="101" t="s">
        <v>1160</v>
      </c>
      <c r="D107" s="101" t="s">
        <v>1161</v>
      </c>
    </row>
    <row r="108" spans="2:4">
      <c r="B108" s="101" t="s">
        <v>158</v>
      </c>
      <c r="C108" s="101" t="s">
        <v>1162</v>
      </c>
      <c r="D108" s="101" t="s">
        <v>1163</v>
      </c>
    </row>
    <row r="109" spans="2:4">
      <c r="B109" s="101" t="s">
        <v>51</v>
      </c>
      <c r="C109" s="101" t="s">
        <v>1164</v>
      </c>
      <c r="D109" s="101" t="s">
        <v>1165</v>
      </c>
    </row>
    <row r="110" spans="2:4">
      <c r="B110" s="101" t="s">
        <v>70</v>
      </c>
      <c r="C110" s="101" t="s">
        <v>1166</v>
      </c>
      <c r="D110" s="101" t="s">
        <v>1167</v>
      </c>
    </row>
    <row r="111" spans="2:4">
      <c r="B111" s="101" t="s">
        <v>70</v>
      </c>
      <c r="C111" s="101" t="s">
        <v>1168</v>
      </c>
      <c r="D111" s="101" t="s">
        <v>1169</v>
      </c>
    </row>
    <row r="112" spans="2:4">
      <c r="B112" s="101" t="s">
        <v>70</v>
      </c>
      <c r="C112" s="101" t="s">
        <v>71</v>
      </c>
      <c r="D112" s="101" t="s">
        <v>1170</v>
      </c>
    </row>
    <row r="113" spans="2:4">
      <c r="B113" s="101" t="s">
        <v>17</v>
      </c>
      <c r="C113" s="101" t="s">
        <v>74</v>
      </c>
      <c r="D113" s="101" t="s">
        <v>75</v>
      </c>
    </row>
    <row r="114" spans="2:4">
      <c r="B114" s="101" t="s">
        <v>17</v>
      </c>
      <c r="C114" s="101" t="s">
        <v>1171</v>
      </c>
      <c r="D114" s="101" t="s">
        <v>1172</v>
      </c>
    </row>
    <row r="115" spans="2:4">
      <c r="B115" s="101" t="s">
        <v>62</v>
      </c>
      <c r="C115" s="101" t="s">
        <v>1173</v>
      </c>
      <c r="D115" s="101" t="s">
        <v>1174</v>
      </c>
    </row>
    <row r="116" spans="2:4">
      <c r="B116" s="101" t="s">
        <v>56</v>
      </c>
      <c r="C116" s="101" t="s">
        <v>1175</v>
      </c>
      <c r="D116" s="101" t="s">
        <v>1176</v>
      </c>
    </row>
    <row r="117" spans="2:4">
      <c r="B117" s="101" t="s">
        <v>78</v>
      </c>
      <c r="C117" s="101" t="s">
        <v>1177</v>
      </c>
      <c r="D117" s="101" t="s">
        <v>1178</v>
      </c>
    </row>
    <row r="118" spans="2:4">
      <c r="B118" s="101" t="s">
        <v>78</v>
      </c>
      <c r="C118" s="101" t="s">
        <v>1179</v>
      </c>
      <c r="D118" s="101" t="s">
        <v>1180</v>
      </c>
    </row>
    <row r="119" spans="2:4">
      <c r="B119" s="101" t="s">
        <v>78</v>
      </c>
      <c r="C119" s="101" t="s">
        <v>1181</v>
      </c>
      <c r="D119" s="101" t="s">
        <v>1182</v>
      </c>
    </row>
    <row r="120" spans="2:4">
      <c r="B120" s="101" t="s">
        <v>78</v>
      </c>
      <c r="C120" s="101" t="s">
        <v>1183</v>
      </c>
      <c r="D120" s="101" t="s">
        <v>1184</v>
      </c>
    </row>
    <row r="121" spans="2:4">
      <c r="B121" s="101" t="s">
        <v>78</v>
      </c>
      <c r="C121" s="101" t="s">
        <v>79</v>
      </c>
      <c r="D121" s="101" t="s">
        <v>80</v>
      </c>
    </row>
    <row r="122" spans="2:4">
      <c r="B122" s="101" t="s">
        <v>62</v>
      </c>
      <c r="C122" s="101" t="s">
        <v>1185</v>
      </c>
      <c r="D122" s="101" t="s">
        <v>1186</v>
      </c>
    </row>
    <row r="123" spans="2:4">
      <c r="B123" s="101" t="s">
        <v>62</v>
      </c>
      <c r="C123" s="101" t="s">
        <v>1187</v>
      </c>
      <c r="D123" s="101" t="s">
        <v>1188</v>
      </c>
    </row>
    <row r="124" spans="2:4">
      <c r="B124" s="101" t="s">
        <v>62</v>
      </c>
      <c r="C124" s="101" t="s">
        <v>1189</v>
      </c>
      <c r="D124" s="101" t="s">
        <v>1190</v>
      </c>
    </row>
    <row r="125" spans="2:4">
      <c r="B125" s="101" t="s">
        <v>62</v>
      </c>
      <c r="C125" s="101" t="s">
        <v>1191</v>
      </c>
      <c r="D125" s="101" t="s">
        <v>1192</v>
      </c>
    </row>
    <row r="126" spans="2:4">
      <c r="B126" s="101" t="s">
        <v>62</v>
      </c>
      <c r="C126" s="101" t="s">
        <v>1193</v>
      </c>
      <c r="D126" s="101" t="s">
        <v>1194</v>
      </c>
    </row>
    <row r="127" spans="2:4">
      <c r="B127" s="101" t="s">
        <v>33</v>
      </c>
      <c r="C127" s="101" t="s">
        <v>1195</v>
      </c>
      <c r="D127" s="101" t="s">
        <v>1196</v>
      </c>
    </row>
    <row r="128" spans="2:4">
      <c r="B128" s="101" t="s">
        <v>33</v>
      </c>
      <c r="C128" s="101" t="s">
        <v>1197</v>
      </c>
      <c r="D128" s="101" t="s">
        <v>1198</v>
      </c>
    </row>
    <row r="129" spans="2:4">
      <c r="B129" s="101" t="s">
        <v>63</v>
      </c>
      <c r="C129" s="101" t="s">
        <v>1199</v>
      </c>
      <c r="D129" s="101" t="s">
        <v>1200</v>
      </c>
    </row>
    <row r="130" spans="2:4">
      <c r="B130" s="101" t="s">
        <v>227</v>
      </c>
      <c r="C130" s="101" t="s">
        <v>1201</v>
      </c>
      <c r="D130" s="101" t="s">
        <v>1202</v>
      </c>
    </row>
    <row r="131" spans="2:4">
      <c r="B131" s="101" t="s">
        <v>63</v>
      </c>
      <c r="C131" s="101" t="s">
        <v>1203</v>
      </c>
      <c r="D131" s="101" t="s">
        <v>1204</v>
      </c>
    </row>
    <row r="132" spans="2:4">
      <c r="B132" s="101" t="s">
        <v>7</v>
      </c>
      <c r="C132" s="101" t="s">
        <v>1205</v>
      </c>
      <c r="D132" s="101" t="s">
        <v>1206</v>
      </c>
    </row>
    <row r="133" spans="2:4">
      <c r="B133" s="101" t="s">
        <v>7</v>
      </c>
      <c r="C133" s="101" t="s">
        <v>1207</v>
      </c>
      <c r="D133" s="101" t="s">
        <v>1208</v>
      </c>
    </row>
    <row r="134" spans="2:4">
      <c r="B134" s="101" t="s">
        <v>7</v>
      </c>
      <c r="C134" s="101" t="s">
        <v>1209</v>
      </c>
      <c r="D134" s="101" t="s">
        <v>1210</v>
      </c>
    </row>
    <row r="135" spans="2:4">
      <c r="B135" s="101" t="s">
        <v>7</v>
      </c>
      <c r="C135" s="101" t="s">
        <v>83</v>
      </c>
      <c r="D135" s="101" t="s">
        <v>84</v>
      </c>
    </row>
    <row r="136" spans="2:4">
      <c r="B136" s="101" t="s">
        <v>7</v>
      </c>
      <c r="C136" s="101" t="s">
        <v>1211</v>
      </c>
      <c r="D136" s="101" t="s">
        <v>1212</v>
      </c>
    </row>
    <row r="137" spans="2:4">
      <c r="B137" s="101" t="s">
        <v>7</v>
      </c>
      <c r="C137" s="101" t="s">
        <v>1213</v>
      </c>
      <c r="D137" s="101" t="s">
        <v>1214</v>
      </c>
    </row>
    <row r="138" spans="2:4">
      <c r="B138" s="101" t="s">
        <v>7</v>
      </c>
      <c r="C138" s="101" t="s">
        <v>1215</v>
      </c>
      <c r="D138" s="101" t="s">
        <v>1216</v>
      </c>
    </row>
    <row r="139" spans="2:4">
      <c r="B139" s="101" t="s">
        <v>7</v>
      </c>
      <c r="C139" s="101" t="s">
        <v>1217</v>
      </c>
      <c r="D139" s="101" t="s">
        <v>1218</v>
      </c>
    </row>
    <row r="140" spans="2:4">
      <c r="B140" s="101" t="s">
        <v>7</v>
      </c>
      <c r="C140" s="101" t="s">
        <v>1219</v>
      </c>
      <c r="D140" s="101" t="s">
        <v>1220</v>
      </c>
    </row>
    <row r="141" spans="2:4">
      <c r="B141" s="101" t="s">
        <v>7</v>
      </c>
      <c r="C141" s="101" t="s">
        <v>1221</v>
      </c>
      <c r="D141" s="101" t="s">
        <v>1222</v>
      </c>
    </row>
    <row r="142" spans="2:4">
      <c r="B142" s="101" t="s">
        <v>7</v>
      </c>
      <c r="C142" s="101" t="s">
        <v>1223</v>
      </c>
      <c r="D142" s="101" t="s">
        <v>1224</v>
      </c>
    </row>
    <row r="143" spans="2:4">
      <c r="B143" s="101" t="s">
        <v>17</v>
      </c>
      <c r="C143" s="101" t="s">
        <v>87</v>
      </c>
      <c r="D143" s="101" t="s">
        <v>88</v>
      </c>
    </row>
    <row r="144" spans="2:4">
      <c r="B144" s="101" t="s">
        <v>17</v>
      </c>
      <c r="C144" s="101" t="s">
        <v>1225</v>
      </c>
      <c r="D144" s="101" t="s">
        <v>1226</v>
      </c>
    </row>
    <row r="145" spans="2:4">
      <c r="B145" s="101" t="s">
        <v>17</v>
      </c>
      <c r="C145" s="101" t="s">
        <v>1227</v>
      </c>
      <c r="D145" s="101" t="s">
        <v>1228</v>
      </c>
    </row>
    <row r="146" spans="2:4">
      <c r="B146" s="101" t="s">
        <v>17</v>
      </c>
      <c r="C146" s="101" t="s">
        <v>1229</v>
      </c>
      <c r="D146" s="101" t="s">
        <v>1230</v>
      </c>
    </row>
    <row r="147" spans="2:4">
      <c r="B147" s="101" t="s">
        <v>91</v>
      </c>
      <c r="C147" s="101" t="s">
        <v>1231</v>
      </c>
      <c r="D147" s="101" t="s">
        <v>1232</v>
      </c>
    </row>
    <row r="148" spans="2:4">
      <c r="B148" s="101" t="s">
        <v>91</v>
      </c>
      <c r="C148" s="101" t="s">
        <v>1233</v>
      </c>
      <c r="D148" s="101" t="s">
        <v>1234</v>
      </c>
    </row>
    <row r="149" spans="2:4">
      <c r="B149" s="101" t="s">
        <v>91</v>
      </c>
      <c r="C149" s="101" t="s">
        <v>1235</v>
      </c>
      <c r="D149" s="101" t="s">
        <v>1236</v>
      </c>
    </row>
    <row r="150" spans="2:4">
      <c r="B150" s="101" t="s">
        <v>91</v>
      </c>
      <c r="C150" s="101" t="s">
        <v>1237</v>
      </c>
      <c r="D150" s="101" t="s">
        <v>1238</v>
      </c>
    </row>
    <row r="151" spans="2:4">
      <c r="B151" s="101" t="s">
        <v>91</v>
      </c>
      <c r="C151" s="101" t="s">
        <v>1239</v>
      </c>
      <c r="D151" s="101" t="s">
        <v>1240</v>
      </c>
    </row>
    <row r="152" spans="2:4">
      <c r="B152" s="101" t="s">
        <v>91</v>
      </c>
      <c r="C152" s="101" t="s">
        <v>92</v>
      </c>
      <c r="D152" s="101" t="s">
        <v>93</v>
      </c>
    </row>
    <row r="153" spans="2:4">
      <c r="B153" s="101" t="s">
        <v>132</v>
      </c>
      <c r="C153" s="101" t="s">
        <v>1241</v>
      </c>
      <c r="D153" s="101" t="s">
        <v>1242</v>
      </c>
    </row>
    <row r="154" spans="2:4">
      <c r="B154" s="101" t="s">
        <v>132</v>
      </c>
      <c r="C154" s="101" t="s">
        <v>1243</v>
      </c>
      <c r="D154" s="101" t="s">
        <v>1244</v>
      </c>
    </row>
    <row r="155" spans="2:4">
      <c r="B155" s="101" t="s">
        <v>158</v>
      </c>
      <c r="C155" s="101" t="s">
        <v>1245</v>
      </c>
      <c r="D155" s="101" t="s">
        <v>1246</v>
      </c>
    </row>
    <row r="156" spans="2:4">
      <c r="B156" s="101" t="s">
        <v>158</v>
      </c>
      <c r="C156" s="101" t="s">
        <v>1247</v>
      </c>
      <c r="D156" s="101" t="s">
        <v>1248</v>
      </c>
    </row>
    <row r="157" spans="2:4">
      <c r="B157" s="101" t="s">
        <v>158</v>
      </c>
      <c r="C157" s="101" t="s">
        <v>1249</v>
      </c>
      <c r="D157" s="101" t="s">
        <v>1250</v>
      </c>
    </row>
    <row r="158" spans="2:4">
      <c r="B158" s="101" t="s">
        <v>35</v>
      </c>
      <c r="C158" s="101" t="s">
        <v>1251</v>
      </c>
      <c r="D158" s="101" t="s">
        <v>1252</v>
      </c>
    </row>
    <row r="159" spans="2:4">
      <c r="B159" s="101" t="s">
        <v>51</v>
      </c>
      <c r="C159" s="101" t="s">
        <v>1253</v>
      </c>
      <c r="D159" s="101" t="s">
        <v>1254</v>
      </c>
    </row>
    <row r="160" spans="2:4">
      <c r="B160" s="101" t="s">
        <v>51</v>
      </c>
      <c r="C160" s="101" t="s">
        <v>1255</v>
      </c>
      <c r="D160" s="101" t="s">
        <v>1256</v>
      </c>
    </row>
    <row r="161" spans="2:4">
      <c r="B161" s="101" t="s">
        <v>70</v>
      </c>
      <c r="C161" s="101" t="s">
        <v>1257</v>
      </c>
      <c r="D161" s="101" t="s">
        <v>1258</v>
      </c>
    </row>
    <row r="162" spans="2:4">
      <c r="B162" s="101" t="s">
        <v>70</v>
      </c>
      <c r="C162" s="101" t="s">
        <v>96</v>
      </c>
      <c r="D162" s="101" t="s">
        <v>1259</v>
      </c>
    </row>
    <row r="163" spans="2:4">
      <c r="B163" s="101" t="s">
        <v>70</v>
      </c>
      <c r="C163" s="101" t="s">
        <v>1260</v>
      </c>
      <c r="D163" s="101" t="s">
        <v>1261</v>
      </c>
    </row>
    <row r="164" spans="2:4">
      <c r="B164" s="101" t="s">
        <v>17</v>
      </c>
      <c r="C164" s="101" t="s">
        <v>1262</v>
      </c>
      <c r="D164" s="101" t="s">
        <v>1263</v>
      </c>
    </row>
    <row r="165" spans="2:4">
      <c r="B165" s="101" t="s">
        <v>17</v>
      </c>
      <c r="C165" s="101" t="s">
        <v>1264</v>
      </c>
      <c r="D165" s="101" t="s">
        <v>1265</v>
      </c>
    </row>
    <row r="166" spans="2:4">
      <c r="B166" s="101" t="s">
        <v>17</v>
      </c>
      <c r="C166" s="101" t="s">
        <v>1266</v>
      </c>
      <c r="D166" s="101" t="s">
        <v>1267</v>
      </c>
    </row>
    <row r="167" spans="2:4">
      <c r="B167" s="101" t="s">
        <v>56</v>
      </c>
      <c r="C167" s="101" t="s">
        <v>1268</v>
      </c>
      <c r="D167" s="101" t="s">
        <v>100</v>
      </c>
    </row>
    <row r="168" spans="2:4">
      <c r="B168" s="101" t="s">
        <v>56</v>
      </c>
      <c r="C168" s="101" t="s">
        <v>1269</v>
      </c>
      <c r="D168" s="101" t="s">
        <v>1270</v>
      </c>
    </row>
    <row r="169" spans="2:4">
      <c r="B169" s="101" t="s">
        <v>56</v>
      </c>
      <c r="C169" s="101" t="s">
        <v>1271</v>
      </c>
      <c r="D169" s="101" t="s">
        <v>1272</v>
      </c>
    </row>
    <row r="170" spans="2:4">
      <c r="B170" s="101" t="s">
        <v>56</v>
      </c>
      <c r="C170" s="101" t="s">
        <v>1273</v>
      </c>
      <c r="D170" s="101" t="s">
        <v>1274</v>
      </c>
    </row>
    <row r="171" spans="2:4">
      <c r="B171" s="101" t="s">
        <v>227</v>
      </c>
      <c r="C171" s="101" t="s">
        <v>1275</v>
      </c>
      <c r="D171" s="101" t="s">
        <v>1276</v>
      </c>
    </row>
    <row r="172" spans="2:4">
      <c r="B172" s="101" t="s">
        <v>78</v>
      </c>
      <c r="C172" s="101" t="s">
        <v>1277</v>
      </c>
      <c r="D172" s="101" t="s">
        <v>1278</v>
      </c>
    </row>
    <row r="173" spans="2:4">
      <c r="B173" s="101" t="s">
        <v>62</v>
      </c>
      <c r="C173" s="101" t="s">
        <v>1279</v>
      </c>
      <c r="D173" s="101" t="s">
        <v>1280</v>
      </c>
    </row>
    <row r="174" spans="2:4">
      <c r="B174" s="101" t="s">
        <v>33</v>
      </c>
      <c r="C174" s="101" t="s">
        <v>1281</v>
      </c>
      <c r="D174" s="101" t="s">
        <v>1282</v>
      </c>
    </row>
    <row r="175" spans="2:4">
      <c r="B175" s="101" t="s">
        <v>33</v>
      </c>
      <c r="C175" s="101" t="s">
        <v>1283</v>
      </c>
      <c r="D175" s="101" t="s">
        <v>1284</v>
      </c>
    </row>
    <row r="176" spans="2:4">
      <c r="B176" s="101" t="s">
        <v>63</v>
      </c>
      <c r="C176" s="101" t="s">
        <v>1285</v>
      </c>
      <c r="D176" s="101" t="s">
        <v>1286</v>
      </c>
    </row>
    <row r="177" spans="2:4">
      <c r="B177" s="101" t="s">
        <v>63</v>
      </c>
      <c r="C177" s="101" t="s">
        <v>1287</v>
      </c>
      <c r="D177" s="101" t="s">
        <v>1288</v>
      </c>
    </row>
    <row r="178" spans="2:4">
      <c r="B178" s="101" t="s">
        <v>63</v>
      </c>
      <c r="C178" s="101" t="s">
        <v>1289</v>
      </c>
      <c r="D178" s="101" t="s">
        <v>1290</v>
      </c>
    </row>
    <row r="179" spans="2:4">
      <c r="B179" s="101" t="s">
        <v>227</v>
      </c>
      <c r="C179" s="101" t="s">
        <v>1291</v>
      </c>
      <c r="D179" s="101" t="s">
        <v>1292</v>
      </c>
    </row>
    <row r="180" spans="2:4">
      <c r="B180" s="101" t="s">
        <v>7</v>
      </c>
      <c r="C180" s="101" t="s">
        <v>1293</v>
      </c>
      <c r="D180" s="101" t="s">
        <v>1294</v>
      </c>
    </row>
    <row r="181" spans="2:4">
      <c r="B181" s="101" t="s">
        <v>7</v>
      </c>
      <c r="C181" s="101" t="s">
        <v>103</v>
      </c>
      <c r="D181" s="101" t="s">
        <v>104</v>
      </c>
    </row>
    <row r="182" spans="2:4">
      <c r="B182" s="101" t="s">
        <v>7</v>
      </c>
      <c r="C182" s="101" t="s">
        <v>1295</v>
      </c>
      <c r="D182" s="101" t="s">
        <v>1296</v>
      </c>
    </row>
    <row r="183" spans="2:4">
      <c r="B183" s="101" t="s">
        <v>7</v>
      </c>
      <c r="C183" s="101" t="s">
        <v>1297</v>
      </c>
      <c r="D183" s="101" t="s">
        <v>1298</v>
      </c>
    </row>
    <row r="184" spans="2:4">
      <c r="B184" s="101" t="s">
        <v>7</v>
      </c>
      <c r="C184" s="101" t="s">
        <v>1299</v>
      </c>
      <c r="D184" s="101" t="s">
        <v>1300</v>
      </c>
    </row>
    <row r="185" spans="2:4">
      <c r="B185" s="101" t="s">
        <v>7</v>
      </c>
      <c r="C185" s="101" t="s">
        <v>1301</v>
      </c>
      <c r="D185" s="101" t="s">
        <v>1302</v>
      </c>
    </row>
    <row r="186" spans="2:4">
      <c r="B186" s="101" t="s">
        <v>91</v>
      </c>
      <c r="C186" s="101" t="s">
        <v>1303</v>
      </c>
      <c r="D186" s="101" t="s">
        <v>1304</v>
      </c>
    </row>
    <row r="187" spans="2:4">
      <c r="B187" s="101" t="s">
        <v>132</v>
      </c>
      <c r="C187" s="101" t="s">
        <v>1305</v>
      </c>
      <c r="D187" s="101" t="s">
        <v>1306</v>
      </c>
    </row>
    <row r="188" spans="2:4">
      <c r="B188" s="101" t="s">
        <v>132</v>
      </c>
      <c r="C188" s="101" t="s">
        <v>1307</v>
      </c>
      <c r="D188" s="101" t="s">
        <v>1308</v>
      </c>
    </row>
    <row r="189" spans="2:4">
      <c r="B189" s="101" t="s">
        <v>26</v>
      </c>
      <c r="C189" s="101" t="s">
        <v>1309</v>
      </c>
      <c r="D189" s="101" t="s">
        <v>1310</v>
      </c>
    </row>
    <row r="190" spans="2:4">
      <c r="B190" s="101" t="s">
        <v>51</v>
      </c>
      <c r="C190" s="101" t="s">
        <v>1311</v>
      </c>
      <c r="D190" s="101" t="s">
        <v>1312</v>
      </c>
    </row>
    <row r="191" spans="2:4">
      <c r="B191" s="101" t="s">
        <v>51</v>
      </c>
      <c r="C191" s="101" t="s">
        <v>105</v>
      </c>
      <c r="D191" s="101" t="s">
        <v>106</v>
      </c>
    </row>
    <row r="192" spans="2:4">
      <c r="B192" s="101" t="s">
        <v>70</v>
      </c>
      <c r="C192" s="101" t="s">
        <v>1313</v>
      </c>
      <c r="D192" s="101" t="s">
        <v>1314</v>
      </c>
    </row>
    <row r="193" spans="2:4">
      <c r="B193" s="101" t="s">
        <v>17</v>
      </c>
      <c r="C193" s="101" t="s">
        <v>1315</v>
      </c>
      <c r="D193" s="101" t="s">
        <v>1316</v>
      </c>
    </row>
    <row r="194" spans="2:4">
      <c r="B194" s="101" t="s">
        <v>17</v>
      </c>
      <c r="C194" s="101" t="s">
        <v>1317</v>
      </c>
      <c r="D194" s="101" t="s">
        <v>1318</v>
      </c>
    </row>
    <row r="195" spans="2:4">
      <c r="B195" s="101" t="s">
        <v>17</v>
      </c>
      <c r="C195" s="101" t="s">
        <v>108</v>
      </c>
      <c r="D195" s="101" t="s">
        <v>109</v>
      </c>
    </row>
    <row r="196" spans="2:4">
      <c r="B196" s="101" t="s">
        <v>17</v>
      </c>
      <c r="C196" s="101" t="s">
        <v>1319</v>
      </c>
      <c r="D196" s="101" t="s">
        <v>1320</v>
      </c>
    </row>
    <row r="197" spans="2:4">
      <c r="B197" s="101" t="s">
        <v>17</v>
      </c>
      <c r="C197" s="101" t="s">
        <v>1321</v>
      </c>
      <c r="D197" s="101" t="s">
        <v>1322</v>
      </c>
    </row>
    <row r="198" spans="2:4">
      <c r="B198" s="101" t="s">
        <v>17</v>
      </c>
      <c r="C198" s="101" t="s">
        <v>111</v>
      </c>
      <c r="D198" s="101" t="s">
        <v>112</v>
      </c>
    </row>
    <row r="199" spans="2:4">
      <c r="B199" s="101" t="s">
        <v>17</v>
      </c>
      <c r="C199" s="101" t="s">
        <v>1323</v>
      </c>
      <c r="D199" s="101" t="s">
        <v>1324</v>
      </c>
    </row>
    <row r="200" spans="2:4">
      <c r="B200" s="101" t="s">
        <v>17</v>
      </c>
      <c r="C200" s="101" t="s">
        <v>1325</v>
      </c>
      <c r="D200" s="101" t="s">
        <v>1326</v>
      </c>
    </row>
    <row r="201" spans="2:4">
      <c r="B201" s="101" t="s">
        <v>56</v>
      </c>
      <c r="C201" s="101" t="s">
        <v>1327</v>
      </c>
      <c r="D201" s="101" t="s">
        <v>1328</v>
      </c>
    </row>
    <row r="202" spans="2:4">
      <c r="B202" s="101" t="s">
        <v>78</v>
      </c>
      <c r="C202" s="101" t="s">
        <v>1329</v>
      </c>
      <c r="D202" s="101" t="s">
        <v>1330</v>
      </c>
    </row>
    <row r="203" spans="2:4">
      <c r="B203" s="101" t="s">
        <v>62</v>
      </c>
      <c r="C203" s="101" t="s">
        <v>1331</v>
      </c>
      <c r="D203" s="101" t="s">
        <v>1332</v>
      </c>
    </row>
    <row r="204" spans="2:4">
      <c r="B204" s="101" t="s">
        <v>33</v>
      </c>
      <c r="C204" s="101" t="s">
        <v>1333</v>
      </c>
      <c r="D204" s="101" t="s">
        <v>1334</v>
      </c>
    </row>
    <row r="205" spans="2:4">
      <c r="B205" s="101" t="s">
        <v>63</v>
      </c>
      <c r="C205" s="101" t="s">
        <v>1335</v>
      </c>
      <c r="D205" s="101" t="s">
        <v>1336</v>
      </c>
    </row>
    <row r="206" spans="2:4">
      <c r="B206" s="101" t="s">
        <v>7</v>
      </c>
      <c r="C206" s="101" t="s">
        <v>1337</v>
      </c>
      <c r="D206" s="101" t="s">
        <v>1338</v>
      </c>
    </row>
    <row r="207" spans="2:4">
      <c r="B207" s="101" t="s">
        <v>132</v>
      </c>
      <c r="C207" s="101" t="s">
        <v>1339</v>
      </c>
      <c r="D207" s="101" t="s">
        <v>1340</v>
      </c>
    </row>
    <row r="208" spans="2:4">
      <c r="B208" s="101" t="s">
        <v>26</v>
      </c>
      <c r="C208" s="101" t="s">
        <v>1341</v>
      </c>
      <c r="D208" s="101" t="s">
        <v>1342</v>
      </c>
    </row>
    <row r="209" spans="2:4">
      <c r="B209" s="101" t="s">
        <v>70</v>
      </c>
      <c r="C209" s="101" t="s">
        <v>114</v>
      </c>
      <c r="D209" s="101" t="s">
        <v>115</v>
      </c>
    </row>
    <row r="210" spans="2:4">
      <c r="B210" s="101" t="s">
        <v>70</v>
      </c>
      <c r="C210" s="101" t="s">
        <v>1343</v>
      </c>
      <c r="D210" s="101" t="s">
        <v>1344</v>
      </c>
    </row>
    <row r="211" spans="2:4">
      <c r="B211" s="101" t="s">
        <v>78</v>
      </c>
      <c r="C211" s="101" t="s">
        <v>1345</v>
      </c>
      <c r="D211" s="101" t="s">
        <v>1346</v>
      </c>
    </row>
    <row r="212" spans="2:4">
      <c r="B212" s="101" t="s">
        <v>51</v>
      </c>
      <c r="C212" s="101" t="s">
        <v>1347</v>
      </c>
      <c r="D212" s="101" t="s">
        <v>1348</v>
      </c>
    </row>
    <row r="213" spans="2:4" ht="42">
      <c r="B213" s="101" t="s">
        <v>227</v>
      </c>
      <c r="C213" s="101" t="s">
        <v>1349</v>
      </c>
      <c r="D213" s="103" t="s">
        <v>1350</v>
      </c>
    </row>
    <row r="214" spans="2:4" ht="31.5">
      <c r="B214" s="101" t="s">
        <v>7</v>
      </c>
      <c r="C214" s="101" t="s">
        <v>118</v>
      </c>
      <c r="D214" s="103" t="s">
        <v>119</v>
      </c>
    </row>
    <row r="215" spans="2:4" ht="21">
      <c r="B215" s="101" t="s">
        <v>7</v>
      </c>
      <c r="C215" s="101" t="s">
        <v>1351</v>
      </c>
      <c r="D215" s="103" t="s">
        <v>1352</v>
      </c>
    </row>
    <row r="216" spans="2:4" ht="31.5">
      <c r="B216" s="101" t="s">
        <v>7</v>
      </c>
      <c r="C216" s="101" t="s">
        <v>1353</v>
      </c>
      <c r="D216" s="103" t="s">
        <v>1354</v>
      </c>
    </row>
    <row r="217" spans="2:4" ht="21">
      <c r="B217" s="101" t="s">
        <v>7</v>
      </c>
      <c r="C217" s="101" t="s">
        <v>1355</v>
      </c>
      <c r="D217" s="103" t="s">
        <v>1356</v>
      </c>
    </row>
    <row r="218" spans="2:4">
      <c r="B218" s="101" t="s">
        <v>7</v>
      </c>
      <c r="C218" s="101" t="s">
        <v>1357</v>
      </c>
      <c r="D218" s="103" t="s">
        <v>1358</v>
      </c>
    </row>
    <row r="219" spans="2:4" ht="21">
      <c r="B219" s="101" t="s">
        <v>7</v>
      </c>
      <c r="C219" s="101" t="s">
        <v>1359</v>
      </c>
      <c r="D219" s="103" t="s">
        <v>1360</v>
      </c>
    </row>
    <row r="220" spans="2:4" ht="31.5">
      <c r="B220" s="101" t="s">
        <v>26</v>
      </c>
      <c r="C220" s="101" t="s">
        <v>1361</v>
      </c>
      <c r="D220" s="103" t="s">
        <v>1362</v>
      </c>
    </row>
    <row r="221" spans="2:4" ht="21">
      <c r="B221" s="101" t="s">
        <v>35</v>
      </c>
      <c r="C221" s="101" t="s">
        <v>121</v>
      </c>
      <c r="D221" s="103" t="s">
        <v>122</v>
      </c>
    </row>
    <row r="222" spans="2:4" ht="21">
      <c r="B222" s="101" t="s">
        <v>51</v>
      </c>
      <c r="C222" s="101" t="s">
        <v>124</v>
      </c>
      <c r="D222" s="103" t="s">
        <v>125</v>
      </c>
    </row>
    <row r="223" spans="2:4" ht="21">
      <c r="B223" s="101" t="s">
        <v>17</v>
      </c>
      <c r="C223" s="101" t="s">
        <v>1363</v>
      </c>
      <c r="D223" s="103" t="s">
        <v>1364</v>
      </c>
    </row>
    <row r="224" spans="2:4" ht="21">
      <c r="B224" s="101" t="s">
        <v>17</v>
      </c>
      <c r="C224" s="101" t="s">
        <v>1365</v>
      </c>
      <c r="D224" s="103" t="s">
        <v>1366</v>
      </c>
    </row>
    <row r="225" spans="2:4" ht="21">
      <c r="B225" s="101" t="s">
        <v>62</v>
      </c>
      <c r="C225" s="101" t="s">
        <v>1367</v>
      </c>
      <c r="D225" s="103" t="s">
        <v>1368</v>
      </c>
    </row>
    <row r="226" spans="2:4" ht="42">
      <c r="B226" s="101" t="s">
        <v>62</v>
      </c>
      <c r="C226" s="101" t="s">
        <v>1369</v>
      </c>
      <c r="D226" s="103" t="s">
        <v>1370</v>
      </c>
    </row>
    <row r="227" spans="2:4">
      <c r="B227" s="101" t="s">
        <v>62</v>
      </c>
      <c r="C227" s="101" t="s">
        <v>1371</v>
      </c>
      <c r="D227" s="103" t="s">
        <v>1372</v>
      </c>
    </row>
    <row r="228" spans="2:4">
      <c r="B228" s="101" t="s">
        <v>62</v>
      </c>
      <c r="C228" s="101" t="s">
        <v>1373</v>
      </c>
      <c r="D228" s="103" t="s">
        <v>1374</v>
      </c>
    </row>
    <row r="229" spans="2:4" ht="21">
      <c r="B229" s="101" t="s">
        <v>1375</v>
      </c>
      <c r="C229" s="101" t="s">
        <v>1376</v>
      </c>
      <c r="D229" s="103" t="s">
        <v>1377</v>
      </c>
    </row>
    <row r="230" spans="2:4" ht="31.5">
      <c r="B230" s="101" t="s">
        <v>7</v>
      </c>
      <c r="C230" s="101" t="s">
        <v>126</v>
      </c>
      <c r="D230" s="103" t="s">
        <v>127</v>
      </c>
    </row>
    <row r="231" spans="2:4" ht="21">
      <c r="B231" s="101" t="s">
        <v>7</v>
      </c>
      <c r="C231" s="101" t="s">
        <v>1378</v>
      </c>
      <c r="D231" s="103" t="s">
        <v>1379</v>
      </c>
    </row>
    <row r="232" spans="2:4" ht="31.5">
      <c r="B232" s="101" t="s">
        <v>7</v>
      </c>
      <c r="C232" s="101" t="s">
        <v>1380</v>
      </c>
      <c r="D232" s="103" t="s">
        <v>1381</v>
      </c>
    </row>
    <row r="233" spans="2:4">
      <c r="B233" s="101" t="s">
        <v>7</v>
      </c>
      <c r="C233" s="101" t="s">
        <v>1382</v>
      </c>
      <c r="D233" s="103" t="s">
        <v>1383</v>
      </c>
    </row>
    <row r="234" spans="2:4" ht="21">
      <c r="B234" s="101" t="s">
        <v>7</v>
      </c>
      <c r="C234" s="101" t="s">
        <v>129</v>
      </c>
      <c r="D234" s="103" t="s">
        <v>130</v>
      </c>
    </row>
    <row r="235" spans="2:4" ht="21">
      <c r="B235" s="101" t="s">
        <v>7</v>
      </c>
      <c r="C235" s="101" t="s">
        <v>1384</v>
      </c>
      <c r="D235" s="103" t="s">
        <v>1385</v>
      </c>
    </row>
    <row r="236" spans="2:4" ht="31.5">
      <c r="B236" s="101" t="s">
        <v>7</v>
      </c>
      <c r="C236" s="101" t="s">
        <v>1386</v>
      </c>
      <c r="D236" s="103" t="s">
        <v>1387</v>
      </c>
    </row>
    <row r="237" spans="2:4" ht="42">
      <c r="B237" s="101" t="s">
        <v>132</v>
      </c>
      <c r="C237" s="101" t="s">
        <v>1388</v>
      </c>
      <c r="D237" s="103" t="s">
        <v>1389</v>
      </c>
    </row>
    <row r="238" spans="2:4" ht="31.5">
      <c r="B238" s="101" t="s">
        <v>132</v>
      </c>
      <c r="C238" s="101" t="s">
        <v>133</v>
      </c>
      <c r="D238" s="103" t="s">
        <v>134</v>
      </c>
    </row>
    <row r="239" spans="2:4" ht="21">
      <c r="B239" s="101" t="s">
        <v>26</v>
      </c>
      <c r="C239" s="101" t="s">
        <v>137</v>
      </c>
      <c r="D239" s="103" t="s">
        <v>138</v>
      </c>
    </row>
    <row r="240" spans="2:4" ht="31.5">
      <c r="B240" s="101" t="s">
        <v>26</v>
      </c>
      <c r="C240" s="101" t="s">
        <v>1390</v>
      </c>
      <c r="D240" s="103" t="s">
        <v>1391</v>
      </c>
    </row>
    <row r="241" spans="2:4" ht="31.5">
      <c r="B241" s="101" t="s">
        <v>35</v>
      </c>
      <c r="C241" s="101" t="s">
        <v>1392</v>
      </c>
      <c r="D241" s="103" t="s">
        <v>1393</v>
      </c>
    </row>
    <row r="242" spans="2:4" ht="42">
      <c r="B242" s="101" t="s">
        <v>51</v>
      </c>
      <c r="C242" s="101" t="s">
        <v>140</v>
      </c>
      <c r="D242" s="103" t="s">
        <v>141</v>
      </c>
    </row>
    <row r="243" spans="2:4" ht="42">
      <c r="B243" s="101" t="s">
        <v>70</v>
      </c>
      <c r="C243" s="101" t="s">
        <v>1394</v>
      </c>
      <c r="D243" s="103" t="s">
        <v>1395</v>
      </c>
    </row>
    <row r="244" spans="2:4">
      <c r="B244" s="101" t="s">
        <v>70</v>
      </c>
      <c r="C244" s="101" t="s">
        <v>1396</v>
      </c>
      <c r="D244" s="103" t="s">
        <v>1397</v>
      </c>
    </row>
    <row r="245" spans="2:4" ht="42">
      <c r="B245" s="101" t="s">
        <v>17</v>
      </c>
      <c r="C245" s="101" t="s">
        <v>1398</v>
      </c>
      <c r="D245" s="103" t="s">
        <v>1399</v>
      </c>
    </row>
    <row r="246" spans="2:4" ht="21">
      <c r="B246" s="101" t="s">
        <v>17</v>
      </c>
      <c r="C246" s="101" t="s">
        <v>1400</v>
      </c>
      <c r="D246" s="103" t="s">
        <v>1401</v>
      </c>
    </row>
    <row r="247" spans="2:4">
      <c r="B247" s="101" t="s">
        <v>17</v>
      </c>
      <c r="C247" s="101" t="s">
        <v>1402</v>
      </c>
      <c r="D247" s="103" t="s">
        <v>1403</v>
      </c>
    </row>
    <row r="248" spans="2:4" ht="21">
      <c r="B248" s="101" t="s">
        <v>17</v>
      </c>
      <c r="C248" s="101" t="s">
        <v>1404</v>
      </c>
      <c r="D248" s="103" t="s">
        <v>1405</v>
      </c>
    </row>
    <row r="249" spans="2:4" ht="21">
      <c r="B249" s="101" t="s">
        <v>17</v>
      </c>
      <c r="C249" s="101" t="s">
        <v>1406</v>
      </c>
      <c r="D249" s="103" t="s">
        <v>1407</v>
      </c>
    </row>
    <row r="250" spans="2:4" ht="31.5">
      <c r="B250" s="101" t="s">
        <v>56</v>
      </c>
      <c r="C250" s="101" t="s">
        <v>1408</v>
      </c>
      <c r="D250" s="103" t="s">
        <v>1409</v>
      </c>
    </row>
    <row r="251" spans="2:4" ht="21">
      <c r="B251" s="101" t="s">
        <v>78</v>
      </c>
      <c r="C251" s="101" t="s">
        <v>1410</v>
      </c>
      <c r="D251" s="103" t="s">
        <v>1411</v>
      </c>
    </row>
    <row r="252" spans="2:4" ht="31.5">
      <c r="B252" s="101" t="s">
        <v>33</v>
      </c>
      <c r="C252" s="101" t="s">
        <v>1412</v>
      </c>
      <c r="D252" s="103" t="s">
        <v>1413</v>
      </c>
    </row>
    <row r="253" spans="2:4" ht="21">
      <c r="B253" s="101" t="s">
        <v>7</v>
      </c>
      <c r="C253" s="101" t="s">
        <v>1414</v>
      </c>
      <c r="D253" s="103" t="s">
        <v>1415</v>
      </c>
    </row>
    <row r="254" spans="2:4">
      <c r="B254" s="101" t="s">
        <v>7</v>
      </c>
      <c r="C254" s="101" t="s">
        <v>1416</v>
      </c>
      <c r="D254" s="103" t="s">
        <v>1417</v>
      </c>
    </row>
    <row r="255" spans="2:4" ht="21">
      <c r="B255" s="101" t="s">
        <v>7</v>
      </c>
      <c r="C255" s="101" t="s">
        <v>1418</v>
      </c>
      <c r="D255" s="103" t="s">
        <v>1419</v>
      </c>
    </row>
    <row r="256" spans="2:4">
      <c r="B256" s="101" t="s">
        <v>7</v>
      </c>
      <c r="C256" s="101" t="s">
        <v>1420</v>
      </c>
      <c r="D256" s="103" t="s">
        <v>1421</v>
      </c>
    </row>
    <row r="257" spans="2:4" ht="21">
      <c r="B257" s="101" t="s">
        <v>91</v>
      </c>
      <c r="C257" s="101" t="s">
        <v>1422</v>
      </c>
      <c r="D257" s="103" t="s">
        <v>1423</v>
      </c>
    </row>
    <row r="258" spans="2:4" ht="42">
      <c r="B258" s="101" t="s">
        <v>91</v>
      </c>
      <c r="C258" s="101" t="s">
        <v>1424</v>
      </c>
      <c r="D258" s="103" t="s">
        <v>1425</v>
      </c>
    </row>
    <row r="259" spans="2:4" ht="31.5">
      <c r="B259" s="101" t="s">
        <v>91</v>
      </c>
      <c r="C259" s="101" t="s">
        <v>1426</v>
      </c>
      <c r="D259" s="103" t="s">
        <v>1427</v>
      </c>
    </row>
    <row r="260" spans="2:4" ht="21">
      <c r="B260" s="101" t="s">
        <v>132</v>
      </c>
      <c r="C260" s="101" t="s">
        <v>1428</v>
      </c>
      <c r="D260" s="103" t="s">
        <v>1429</v>
      </c>
    </row>
    <row r="261" spans="2:4" ht="21">
      <c r="B261" s="101" t="s">
        <v>132</v>
      </c>
      <c r="C261" s="101" t="s">
        <v>1430</v>
      </c>
      <c r="D261" s="103" t="s">
        <v>1431</v>
      </c>
    </row>
    <row r="262" spans="2:4">
      <c r="B262" s="101" t="s">
        <v>158</v>
      </c>
      <c r="C262" s="101" t="s">
        <v>1432</v>
      </c>
      <c r="D262" s="103" t="s">
        <v>1433</v>
      </c>
    </row>
    <row r="263" spans="2:4" ht="21">
      <c r="B263" s="101" t="s">
        <v>35</v>
      </c>
      <c r="C263" s="101" t="s">
        <v>1434</v>
      </c>
      <c r="D263" s="103" t="s">
        <v>1435</v>
      </c>
    </row>
    <row r="264" spans="2:4">
      <c r="B264" s="101" t="s">
        <v>35</v>
      </c>
      <c r="C264" s="101" t="s">
        <v>1436</v>
      </c>
      <c r="D264" s="103" t="s">
        <v>1437</v>
      </c>
    </row>
    <row r="265" spans="2:4">
      <c r="B265" s="101" t="s">
        <v>35</v>
      </c>
      <c r="C265" s="101" t="s">
        <v>1438</v>
      </c>
      <c r="D265" s="103" t="s">
        <v>1439</v>
      </c>
    </row>
    <row r="266" spans="2:4">
      <c r="B266" s="101" t="s">
        <v>35</v>
      </c>
      <c r="C266" s="101" t="s">
        <v>1440</v>
      </c>
      <c r="D266" s="103" t="s">
        <v>1441</v>
      </c>
    </row>
    <row r="267" spans="2:4" ht="21">
      <c r="B267" s="101" t="s">
        <v>35</v>
      </c>
      <c r="C267" s="101" t="s">
        <v>1442</v>
      </c>
      <c r="D267" s="103" t="s">
        <v>1443</v>
      </c>
    </row>
    <row r="268" spans="2:4" ht="21">
      <c r="B268" s="101" t="s">
        <v>70</v>
      </c>
      <c r="C268" s="101" t="s">
        <v>1444</v>
      </c>
      <c r="D268" s="103" t="s">
        <v>1445</v>
      </c>
    </row>
    <row r="269" spans="2:4">
      <c r="B269" s="101" t="s">
        <v>17</v>
      </c>
      <c r="C269" s="101" t="s">
        <v>1446</v>
      </c>
      <c r="D269" s="103" t="s">
        <v>1447</v>
      </c>
    </row>
    <row r="270" spans="2:4" ht="42">
      <c r="B270" s="101" t="s">
        <v>17</v>
      </c>
      <c r="C270" s="101" t="s">
        <v>1448</v>
      </c>
      <c r="D270" s="103" t="s">
        <v>1449</v>
      </c>
    </row>
    <row r="271" spans="2:4" ht="42">
      <c r="B271" s="101" t="s">
        <v>17</v>
      </c>
      <c r="C271" s="101" t="s">
        <v>1450</v>
      </c>
      <c r="D271" s="103" t="s">
        <v>1451</v>
      </c>
    </row>
    <row r="272" spans="2:4">
      <c r="B272" s="101" t="s">
        <v>17</v>
      </c>
      <c r="C272" s="101" t="s">
        <v>1452</v>
      </c>
      <c r="D272" s="103" t="s">
        <v>1453</v>
      </c>
    </row>
    <row r="273" spans="2:4" ht="21">
      <c r="B273" s="101" t="s">
        <v>17</v>
      </c>
      <c r="C273" s="101" t="s">
        <v>1454</v>
      </c>
      <c r="D273" s="103" t="s">
        <v>1455</v>
      </c>
    </row>
    <row r="274" spans="2:4">
      <c r="B274" s="101" t="s">
        <v>17</v>
      </c>
      <c r="C274" s="101" t="s">
        <v>1456</v>
      </c>
      <c r="D274" s="103" t="s">
        <v>1457</v>
      </c>
    </row>
    <row r="275" spans="2:4">
      <c r="B275" s="101" t="s">
        <v>78</v>
      </c>
      <c r="C275" s="101" t="s">
        <v>1458</v>
      </c>
      <c r="D275" s="103" t="s">
        <v>1459</v>
      </c>
    </row>
    <row r="276" spans="2:4" ht="21">
      <c r="B276" s="101" t="s">
        <v>78</v>
      </c>
      <c r="C276" s="101" t="s">
        <v>1460</v>
      </c>
      <c r="D276" s="103" t="s">
        <v>1461</v>
      </c>
    </row>
    <row r="277" spans="2:4">
      <c r="B277" s="101" t="s">
        <v>33</v>
      </c>
      <c r="C277" s="101" t="s">
        <v>1462</v>
      </c>
      <c r="D277" s="103" t="s">
        <v>1463</v>
      </c>
    </row>
    <row r="278" spans="2:4" ht="21">
      <c r="B278" s="101" t="s">
        <v>227</v>
      </c>
      <c r="C278" s="101" t="s">
        <v>1464</v>
      </c>
      <c r="D278" s="103" t="s">
        <v>1465</v>
      </c>
    </row>
    <row r="279" spans="2:4">
      <c r="B279" s="101" t="s">
        <v>63</v>
      </c>
      <c r="C279" s="101" t="s">
        <v>1466</v>
      </c>
      <c r="D279" s="103" t="s">
        <v>1467</v>
      </c>
    </row>
    <row r="280" spans="2:4" ht="21">
      <c r="B280" s="101" t="s">
        <v>7</v>
      </c>
      <c r="C280" s="103" t="s">
        <v>1468</v>
      </c>
      <c r="D280" s="104" t="s">
        <v>1469</v>
      </c>
    </row>
    <row r="281" spans="2:4" ht="21">
      <c r="B281" s="101" t="s">
        <v>7</v>
      </c>
      <c r="C281" s="103" t="s">
        <v>1470</v>
      </c>
      <c r="D281" s="104" t="s">
        <v>1471</v>
      </c>
    </row>
    <row r="282" spans="2:4" ht="21">
      <c r="B282" s="101" t="s">
        <v>7</v>
      </c>
      <c r="C282" s="103" t="s">
        <v>1472</v>
      </c>
      <c r="D282" s="104" t="s">
        <v>1473</v>
      </c>
    </row>
    <row r="283" spans="2:4" ht="42">
      <c r="B283" s="101" t="s">
        <v>7</v>
      </c>
      <c r="C283" s="103" t="s">
        <v>1474</v>
      </c>
      <c r="D283" s="104" t="s">
        <v>1475</v>
      </c>
    </row>
    <row r="284" spans="2:4" ht="21">
      <c r="B284" s="101" t="s">
        <v>91</v>
      </c>
      <c r="C284" s="103" t="s">
        <v>1476</v>
      </c>
      <c r="D284" s="104" t="s">
        <v>145</v>
      </c>
    </row>
    <row r="285" spans="2:4" ht="52.5">
      <c r="B285" s="101" t="s">
        <v>132</v>
      </c>
      <c r="C285" s="103" t="s">
        <v>1477</v>
      </c>
      <c r="D285" s="104" t="s">
        <v>1478</v>
      </c>
    </row>
    <row r="286" spans="2:4" ht="21">
      <c r="B286" s="101" t="s">
        <v>132</v>
      </c>
      <c r="C286" s="103" t="s">
        <v>1479</v>
      </c>
      <c r="D286" s="104" t="s">
        <v>1480</v>
      </c>
    </row>
    <row r="287" spans="2:4" ht="21">
      <c r="B287" s="101" t="s">
        <v>132</v>
      </c>
      <c r="C287" s="103" t="s">
        <v>1481</v>
      </c>
      <c r="D287" s="104" t="s">
        <v>1482</v>
      </c>
    </row>
    <row r="288" spans="2:4" ht="31.5">
      <c r="B288" s="101" t="s">
        <v>158</v>
      </c>
      <c r="C288" s="103" t="s">
        <v>1483</v>
      </c>
      <c r="D288" s="104" t="s">
        <v>1484</v>
      </c>
    </row>
    <row r="289" spans="2:4" ht="21">
      <c r="B289" s="101" t="s">
        <v>158</v>
      </c>
      <c r="C289" s="103" t="s">
        <v>1485</v>
      </c>
      <c r="D289" s="104" t="s">
        <v>1486</v>
      </c>
    </row>
    <row r="290" spans="2:4" ht="21">
      <c r="B290" s="101" t="s">
        <v>26</v>
      </c>
      <c r="C290" s="103" t="s">
        <v>1487</v>
      </c>
      <c r="D290" s="104" t="s">
        <v>1488</v>
      </c>
    </row>
    <row r="291" spans="2:4" ht="31.5">
      <c r="B291" s="101" t="s">
        <v>26</v>
      </c>
      <c r="C291" s="105" t="s">
        <v>1489</v>
      </c>
      <c r="D291" s="106" t="s">
        <v>1490</v>
      </c>
    </row>
    <row r="292" spans="2:4" ht="31.5">
      <c r="B292" s="101" t="s">
        <v>35</v>
      </c>
      <c r="C292" s="103" t="s">
        <v>1491</v>
      </c>
      <c r="D292" s="104" t="s">
        <v>1492</v>
      </c>
    </row>
    <row r="293" spans="2:4" ht="42">
      <c r="B293" s="101" t="s">
        <v>51</v>
      </c>
      <c r="C293" s="103" t="s">
        <v>1493</v>
      </c>
      <c r="D293" s="104" t="s">
        <v>1494</v>
      </c>
    </row>
    <row r="294" spans="2:4" ht="21">
      <c r="B294" s="101" t="s">
        <v>51</v>
      </c>
      <c r="C294" s="103" t="s">
        <v>1495</v>
      </c>
      <c r="D294" s="104" t="s">
        <v>1496</v>
      </c>
    </row>
    <row r="295" spans="2:4" ht="31.5">
      <c r="B295" s="101" t="s">
        <v>51</v>
      </c>
      <c r="C295" s="103" t="s">
        <v>1497</v>
      </c>
      <c r="D295" s="104" t="s">
        <v>1498</v>
      </c>
    </row>
    <row r="296" spans="2:4" ht="21">
      <c r="B296" s="101" t="s">
        <v>70</v>
      </c>
      <c r="C296" s="103" t="s">
        <v>1499</v>
      </c>
      <c r="D296" s="104" t="s">
        <v>1500</v>
      </c>
    </row>
    <row r="297" spans="2:4" ht="21">
      <c r="B297" s="101" t="s">
        <v>70</v>
      </c>
      <c r="C297" s="103" t="s">
        <v>147</v>
      </c>
      <c r="D297" s="104" t="s">
        <v>148</v>
      </c>
    </row>
    <row r="298" spans="2:4" ht="31.5">
      <c r="B298" s="101" t="s">
        <v>17</v>
      </c>
      <c r="C298" s="101" t="s">
        <v>1501</v>
      </c>
      <c r="D298" s="103" t="s">
        <v>1502</v>
      </c>
    </row>
    <row r="299" spans="2:4" ht="21">
      <c r="B299" s="101" t="s">
        <v>17</v>
      </c>
      <c r="C299" s="103" t="s">
        <v>1503</v>
      </c>
      <c r="D299" s="104" t="s">
        <v>1504</v>
      </c>
    </row>
    <row r="300" spans="2:4" ht="21">
      <c r="B300" s="101" t="s">
        <v>17</v>
      </c>
      <c r="C300" s="103" t="s">
        <v>1505</v>
      </c>
      <c r="D300" s="104" t="s">
        <v>1506</v>
      </c>
    </row>
    <row r="301" spans="2:4" ht="31.5">
      <c r="B301" s="101" t="s">
        <v>17</v>
      </c>
      <c r="C301" s="103" t="s">
        <v>1507</v>
      </c>
      <c r="D301" s="104" t="s">
        <v>1508</v>
      </c>
    </row>
    <row r="302" spans="2:4" ht="21">
      <c r="B302" s="101" t="s">
        <v>56</v>
      </c>
      <c r="C302" s="103" t="s">
        <v>1509</v>
      </c>
      <c r="D302" s="104" t="s">
        <v>1510</v>
      </c>
    </row>
    <row r="303" spans="2:4" ht="21">
      <c r="B303" s="101" t="s">
        <v>78</v>
      </c>
      <c r="C303" s="103" t="s">
        <v>1511</v>
      </c>
      <c r="D303" s="104" t="s">
        <v>1512</v>
      </c>
    </row>
    <row r="304" spans="2:4" ht="21">
      <c r="B304" s="101" t="s">
        <v>78</v>
      </c>
      <c r="C304" s="103" t="s">
        <v>1513</v>
      </c>
      <c r="D304" s="104" t="s">
        <v>1514</v>
      </c>
    </row>
    <row r="305" spans="2:4" ht="31.5">
      <c r="B305" s="101" t="s">
        <v>62</v>
      </c>
      <c r="C305" s="103" t="s">
        <v>1515</v>
      </c>
      <c r="D305" s="104" t="s">
        <v>1516</v>
      </c>
    </row>
    <row r="306" spans="2:4" ht="21">
      <c r="B306" s="101" t="s">
        <v>227</v>
      </c>
      <c r="C306" s="103" t="s">
        <v>1517</v>
      </c>
      <c r="D306" s="104" t="s">
        <v>1518</v>
      </c>
    </row>
    <row r="307" spans="2:4" ht="21">
      <c r="B307" s="101" t="s">
        <v>63</v>
      </c>
      <c r="C307" s="103" t="s">
        <v>1519</v>
      </c>
      <c r="D307" s="104" t="s">
        <v>1520</v>
      </c>
    </row>
    <row r="308" spans="2:4" ht="21">
      <c r="B308" s="101" t="s">
        <v>227</v>
      </c>
      <c r="C308" s="103" t="s">
        <v>1521</v>
      </c>
      <c r="D308" s="104" t="s">
        <v>1522</v>
      </c>
    </row>
    <row r="309" spans="2:4" ht="21">
      <c r="B309" s="101" t="s">
        <v>63</v>
      </c>
      <c r="C309" s="103" t="s">
        <v>1523</v>
      </c>
      <c r="D309" s="104" t="s">
        <v>1524</v>
      </c>
    </row>
    <row r="310" spans="2:4" ht="31.5">
      <c r="B310" s="101" t="s">
        <v>26</v>
      </c>
      <c r="C310" s="103" t="s">
        <v>1525</v>
      </c>
      <c r="D310" s="104" t="s">
        <v>1526</v>
      </c>
    </row>
    <row r="311" spans="2:4">
      <c r="B311" s="101" t="s">
        <v>7</v>
      </c>
      <c r="C311" s="107" t="s">
        <v>1527</v>
      </c>
      <c r="D311" s="101" t="s">
        <v>1528</v>
      </c>
    </row>
    <row r="312" spans="2:4" ht="31.5">
      <c r="B312" s="101" t="s">
        <v>7</v>
      </c>
      <c r="C312" s="107" t="s">
        <v>1529</v>
      </c>
      <c r="D312" s="103" t="s">
        <v>1530</v>
      </c>
    </row>
    <row r="313" spans="2:4">
      <c r="B313" s="101" t="s">
        <v>7</v>
      </c>
      <c r="C313" s="107" t="s">
        <v>1531</v>
      </c>
      <c r="D313" s="103" t="s">
        <v>1532</v>
      </c>
    </row>
    <row r="314" spans="2:4" ht="21">
      <c r="B314" s="101" t="s">
        <v>7</v>
      </c>
      <c r="C314" s="107" t="s">
        <v>1533</v>
      </c>
      <c r="D314" s="103" t="s">
        <v>1534</v>
      </c>
    </row>
    <row r="315" spans="2:4" ht="21">
      <c r="B315" s="101" t="s">
        <v>7</v>
      </c>
      <c r="C315" s="107" t="s">
        <v>1535</v>
      </c>
      <c r="D315" s="103" t="s">
        <v>1536</v>
      </c>
    </row>
    <row r="316" spans="2:4" ht="21">
      <c r="B316" s="101" t="s">
        <v>7</v>
      </c>
      <c r="C316" s="107" t="s">
        <v>1537</v>
      </c>
      <c r="D316" s="103" t="s">
        <v>1538</v>
      </c>
    </row>
    <row r="317" spans="2:4" ht="31.5">
      <c r="B317" s="101" t="s">
        <v>7</v>
      </c>
      <c r="C317" s="107" t="s">
        <v>1539</v>
      </c>
      <c r="D317" s="103" t="s">
        <v>1540</v>
      </c>
    </row>
    <row r="318" spans="2:4">
      <c r="B318" s="101" t="s">
        <v>7</v>
      </c>
      <c r="C318" s="107" t="s">
        <v>151</v>
      </c>
      <c r="D318" s="103" t="s">
        <v>152</v>
      </c>
    </row>
    <row r="319" spans="2:4">
      <c r="B319" s="101" t="s">
        <v>70</v>
      </c>
      <c r="C319" s="107" t="s">
        <v>1541</v>
      </c>
      <c r="D319" s="103" t="s">
        <v>1542</v>
      </c>
    </row>
    <row r="320" spans="2:4" ht="31.5">
      <c r="B320" s="101" t="s">
        <v>17</v>
      </c>
      <c r="C320" s="107" t="s">
        <v>1543</v>
      </c>
      <c r="D320" s="103" t="s">
        <v>1544</v>
      </c>
    </row>
    <row r="321" spans="2:4" ht="31.5">
      <c r="B321" s="101" t="s">
        <v>17</v>
      </c>
      <c r="C321" s="107" t="s">
        <v>1545</v>
      </c>
      <c r="D321" s="103" t="s">
        <v>1546</v>
      </c>
    </row>
    <row r="322" spans="2:4" ht="31.5">
      <c r="B322" s="101" t="s">
        <v>17</v>
      </c>
      <c r="C322" s="107" t="s">
        <v>1547</v>
      </c>
      <c r="D322" s="103" t="s">
        <v>1548</v>
      </c>
    </row>
    <row r="323" spans="2:4">
      <c r="B323" s="101" t="s">
        <v>17</v>
      </c>
      <c r="C323" s="107" t="s">
        <v>1549</v>
      </c>
      <c r="D323" s="103" t="s">
        <v>1550</v>
      </c>
    </row>
    <row r="324" spans="2:4" ht="21">
      <c r="B324" s="101" t="s">
        <v>17</v>
      </c>
      <c r="C324" s="107" t="s">
        <v>154</v>
      </c>
      <c r="D324" s="103" t="s">
        <v>1551</v>
      </c>
    </row>
    <row r="325" spans="2:4">
      <c r="B325" s="101" t="s">
        <v>7</v>
      </c>
      <c r="C325" s="107" t="s">
        <v>1552</v>
      </c>
      <c r="D325" s="103" t="s">
        <v>1553</v>
      </c>
    </row>
    <row r="326" spans="2:4" ht="31.5">
      <c r="B326" s="101" t="s">
        <v>17</v>
      </c>
      <c r="C326" s="107" t="s">
        <v>1554</v>
      </c>
      <c r="D326" s="103" t="s">
        <v>1555</v>
      </c>
    </row>
    <row r="327" spans="2:4" ht="21">
      <c r="B327" s="101" t="s">
        <v>17</v>
      </c>
      <c r="C327" s="107" t="s">
        <v>1556</v>
      </c>
      <c r="D327" s="103" t="s">
        <v>1557</v>
      </c>
    </row>
    <row r="328" spans="2:4" ht="21">
      <c r="B328" s="101" t="s">
        <v>17</v>
      </c>
      <c r="C328" s="107" t="s">
        <v>1558</v>
      </c>
      <c r="D328" s="103" t="s">
        <v>1559</v>
      </c>
    </row>
    <row r="329" spans="2:4" ht="21">
      <c r="B329" s="101" t="s">
        <v>91</v>
      </c>
      <c r="C329" s="107" t="s">
        <v>1560</v>
      </c>
      <c r="D329" s="103" t="s">
        <v>1561</v>
      </c>
    </row>
    <row r="330" spans="2:4" ht="21">
      <c r="B330" s="101" t="s">
        <v>91</v>
      </c>
      <c r="C330" s="107" t="s">
        <v>1562</v>
      </c>
      <c r="D330" s="103" t="s">
        <v>1563</v>
      </c>
    </row>
    <row r="331" spans="2:4" ht="21">
      <c r="B331" s="101" t="s">
        <v>91</v>
      </c>
      <c r="C331" s="107" t="s">
        <v>1564</v>
      </c>
      <c r="D331" s="103" t="s">
        <v>1565</v>
      </c>
    </row>
    <row r="332" spans="2:4" ht="21">
      <c r="B332" s="101" t="s">
        <v>91</v>
      </c>
      <c r="C332" s="107" t="s">
        <v>1566</v>
      </c>
      <c r="D332" s="103" t="s">
        <v>1567</v>
      </c>
    </row>
    <row r="333" spans="2:4" ht="31.5">
      <c r="B333" s="101" t="s">
        <v>132</v>
      </c>
      <c r="C333" s="107" t="s">
        <v>1568</v>
      </c>
      <c r="D333" s="103" t="s">
        <v>1569</v>
      </c>
    </row>
    <row r="334" spans="2:4" ht="21">
      <c r="B334" s="101" t="s">
        <v>26</v>
      </c>
      <c r="C334" s="107" t="s">
        <v>1570</v>
      </c>
      <c r="D334" s="103" t="s">
        <v>1571</v>
      </c>
    </row>
    <row r="335" spans="2:4" ht="21">
      <c r="B335" s="101" t="s">
        <v>158</v>
      </c>
      <c r="C335" s="107" t="s">
        <v>159</v>
      </c>
      <c r="D335" s="103" t="s">
        <v>160</v>
      </c>
    </row>
    <row r="336" spans="2:4" ht="21">
      <c r="B336" s="101" t="s">
        <v>158</v>
      </c>
      <c r="C336" s="107" t="s">
        <v>1572</v>
      </c>
      <c r="D336" s="103" t="s">
        <v>1573</v>
      </c>
    </row>
    <row r="337" spans="2:4" ht="42">
      <c r="B337" s="101" t="s">
        <v>158</v>
      </c>
      <c r="C337" s="107" t="s">
        <v>1574</v>
      </c>
      <c r="D337" s="103" t="s">
        <v>1575</v>
      </c>
    </row>
    <row r="338" spans="2:4">
      <c r="B338" s="101" t="s">
        <v>26</v>
      </c>
      <c r="C338" s="107" t="s">
        <v>1576</v>
      </c>
      <c r="D338" s="103" t="s">
        <v>1577</v>
      </c>
    </row>
    <row r="339" spans="2:4" ht="21">
      <c r="B339" s="101" t="s">
        <v>26</v>
      </c>
      <c r="C339" s="107" t="s">
        <v>1578</v>
      </c>
      <c r="D339" s="103" t="s">
        <v>1579</v>
      </c>
    </row>
    <row r="340" spans="2:4" ht="31.5">
      <c r="B340" s="101" t="s">
        <v>51</v>
      </c>
      <c r="C340" s="107" t="s">
        <v>1580</v>
      </c>
      <c r="D340" s="103" t="s">
        <v>1581</v>
      </c>
    </row>
    <row r="341" spans="2:4" ht="42">
      <c r="B341" s="101" t="s">
        <v>35</v>
      </c>
      <c r="C341" s="107" t="s">
        <v>1582</v>
      </c>
      <c r="D341" s="103" t="s">
        <v>1583</v>
      </c>
    </row>
    <row r="342" spans="2:4" ht="21">
      <c r="B342" s="101" t="s">
        <v>35</v>
      </c>
      <c r="C342" s="107" t="s">
        <v>1584</v>
      </c>
      <c r="D342" s="103" t="s">
        <v>1585</v>
      </c>
    </row>
    <row r="343" spans="2:4" ht="21">
      <c r="B343" s="101" t="s">
        <v>35</v>
      </c>
      <c r="C343" s="107" t="s">
        <v>1586</v>
      </c>
      <c r="D343" s="103" t="s">
        <v>1587</v>
      </c>
    </row>
    <row r="344" spans="2:4" ht="52.5">
      <c r="B344" s="101" t="s">
        <v>35</v>
      </c>
      <c r="C344" s="107" t="s">
        <v>1588</v>
      </c>
      <c r="D344" s="103" t="s">
        <v>1589</v>
      </c>
    </row>
    <row r="345" spans="2:4" ht="21">
      <c r="B345" s="101" t="s">
        <v>51</v>
      </c>
      <c r="C345" s="107" t="s">
        <v>162</v>
      </c>
      <c r="D345" s="103" t="s">
        <v>1590</v>
      </c>
    </row>
    <row r="346" spans="2:4" ht="21">
      <c r="B346" s="101" t="s">
        <v>51</v>
      </c>
      <c r="C346" s="107" t="s">
        <v>166</v>
      </c>
      <c r="D346" s="103" t="s">
        <v>167</v>
      </c>
    </row>
    <row r="347" spans="2:4" ht="31.5">
      <c r="B347" s="101" t="s">
        <v>51</v>
      </c>
      <c r="C347" s="107" t="s">
        <v>1591</v>
      </c>
      <c r="D347" s="103" t="s">
        <v>1592</v>
      </c>
    </row>
    <row r="348" spans="2:4" ht="21">
      <c r="B348" s="101" t="s">
        <v>51</v>
      </c>
      <c r="C348" s="107" t="s">
        <v>1593</v>
      </c>
      <c r="D348" s="103" t="s">
        <v>1594</v>
      </c>
    </row>
    <row r="349" spans="2:4">
      <c r="B349" s="101" t="s">
        <v>56</v>
      </c>
      <c r="C349" s="107" t="s">
        <v>1595</v>
      </c>
      <c r="D349" s="105" t="s">
        <v>1596</v>
      </c>
    </row>
    <row r="350" spans="2:4" ht="21">
      <c r="B350" s="101" t="s">
        <v>62</v>
      </c>
      <c r="C350" s="107" t="s">
        <v>1597</v>
      </c>
      <c r="D350" s="105" t="s">
        <v>1598</v>
      </c>
    </row>
    <row r="351" spans="2:4" ht="21">
      <c r="B351" s="101" t="s">
        <v>78</v>
      </c>
      <c r="C351" s="107" t="s">
        <v>170</v>
      </c>
      <c r="D351" s="105" t="s">
        <v>171</v>
      </c>
    </row>
    <row r="352" spans="2:4" ht="21">
      <c r="B352" s="101" t="s">
        <v>78</v>
      </c>
      <c r="C352" s="107" t="s">
        <v>1599</v>
      </c>
      <c r="D352" s="105" t="s">
        <v>1600</v>
      </c>
    </row>
    <row r="353" spans="2:4" ht="21">
      <c r="B353" s="101" t="s">
        <v>62</v>
      </c>
      <c r="C353" s="107" t="s">
        <v>1601</v>
      </c>
      <c r="D353" s="105" t="s">
        <v>1602</v>
      </c>
    </row>
    <row r="354" spans="2:4" ht="21">
      <c r="B354" s="101" t="s">
        <v>62</v>
      </c>
      <c r="C354" s="107" t="s">
        <v>1603</v>
      </c>
      <c r="D354" s="105" t="s">
        <v>1604</v>
      </c>
    </row>
    <row r="355" spans="2:4" ht="21">
      <c r="B355" s="101" t="s">
        <v>1375</v>
      </c>
      <c r="C355" s="107" t="s">
        <v>1605</v>
      </c>
      <c r="D355" s="105" t="s">
        <v>1606</v>
      </c>
    </row>
    <row r="356" spans="2:4" ht="31.5">
      <c r="B356" s="101" t="s">
        <v>63</v>
      </c>
      <c r="C356" s="107" t="s">
        <v>1607</v>
      </c>
      <c r="D356" s="105" t="s">
        <v>1608</v>
      </c>
    </row>
    <row r="357" spans="2:4" ht="21">
      <c r="B357" s="101" t="s">
        <v>63</v>
      </c>
      <c r="C357" s="107" t="s">
        <v>1609</v>
      </c>
      <c r="D357" s="105" t="s">
        <v>1610</v>
      </c>
    </row>
    <row r="358" spans="2:4" ht="21">
      <c r="B358" s="101" t="s">
        <v>17</v>
      </c>
      <c r="C358" s="107" t="s">
        <v>1611</v>
      </c>
      <c r="D358" s="103" t="s">
        <v>1612</v>
      </c>
    </row>
    <row r="359" spans="2:4">
      <c r="B359" s="101" t="s">
        <v>227</v>
      </c>
      <c r="C359" s="107" t="s">
        <v>1613</v>
      </c>
      <c r="D359" s="105" t="s">
        <v>1614</v>
      </c>
    </row>
    <row r="360" spans="2:4" ht="21">
      <c r="B360" s="101" t="s">
        <v>70</v>
      </c>
      <c r="C360" s="107" t="s">
        <v>1615</v>
      </c>
      <c r="D360" s="103" t="s">
        <v>1616</v>
      </c>
    </row>
    <row r="361" spans="2:4" ht="31.5">
      <c r="B361" s="101" t="s">
        <v>7</v>
      </c>
      <c r="C361" s="103" t="s">
        <v>1617</v>
      </c>
      <c r="D361" s="104" t="s">
        <v>1618</v>
      </c>
    </row>
    <row r="362" spans="2:4" ht="31.5">
      <c r="B362" s="101" t="s">
        <v>7</v>
      </c>
      <c r="C362" s="103" t="s">
        <v>1619</v>
      </c>
      <c r="D362" s="104" t="s">
        <v>1620</v>
      </c>
    </row>
    <row r="363" spans="2:4" ht="21">
      <c r="B363" s="101" t="s">
        <v>7</v>
      </c>
      <c r="C363" s="103" t="s">
        <v>1621</v>
      </c>
      <c r="D363" s="104" t="s">
        <v>1622</v>
      </c>
    </row>
    <row r="364" spans="2:4" ht="31.5">
      <c r="B364" s="101" t="s">
        <v>7</v>
      </c>
      <c r="C364" s="103" t="s">
        <v>1623</v>
      </c>
      <c r="D364" s="104" t="s">
        <v>1624</v>
      </c>
    </row>
    <row r="365" spans="2:4" ht="42">
      <c r="B365" s="101" t="s">
        <v>7</v>
      </c>
      <c r="C365" s="103" t="s">
        <v>1625</v>
      </c>
      <c r="D365" s="104" t="s">
        <v>1626</v>
      </c>
    </row>
    <row r="366" spans="2:4" ht="21">
      <c r="B366" s="101" t="s">
        <v>7</v>
      </c>
      <c r="C366" s="103" t="s">
        <v>1627</v>
      </c>
      <c r="D366" s="104" t="s">
        <v>1628</v>
      </c>
    </row>
    <row r="367" spans="2:4" ht="21">
      <c r="B367" s="101" t="s">
        <v>7</v>
      </c>
      <c r="C367" s="103" t="s">
        <v>1629</v>
      </c>
      <c r="D367" s="104" t="s">
        <v>1630</v>
      </c>
    </row>
    <row r="368" spans="2:4" ht="21">
      <c r="B368" s="101" t="s">
        <v>7</v>
      </c>
      <c r="C368" s="103" t="s">
        <v>1631</v>
      </c>
      <c r="D368" s="104" t="s">
        <v>1632</v>
      </c>
    </row>
    <row r="369" spans="2:4" ht="21">
      <c r="B369" s="101" t="s">
        <v>7</v>
      </c>
      <c r="C369" s="103" t="s">
        <v>1633</v>
      </c>
      <c r="D369" s="104" t="s">
        <v>1634</v>
      </c>
    </row>
    <row r="370" spans="2:4" ht="31.5">
      <c r="B370" s="101" t="s">
        <v>7</v>
      </c>
      <c r="C370" s="103" t="s">
        <v>1635</v>
      </c>
      <c r="D370" s="104" t="s">
        <v>1636</v>
      </c>
    </row>
    <row r="371" spans="2:4" ht="21">
      <c r="B371" s="101" t="s">
        <v>7</v>
      </c>
      <c r="C371" s="103" t="s">
        <v>1637</v>
      </c>
      <c r="D371" s="104" t="s">
        <v>1638</v>
      </c>
    </row>
    <row r="372" spans="2:4" ht="42">
      <c r="B372" s="101" t="s">
        <v>7</v>
      </c>
      <c r="C372" s="103" t="s">
        <v>1639</v>
      </c>
      <c r="D372" s="104" t="s">
        <v>1640</v>
      </c>
    </row>
    <row r="373" spans="2:4" ht="52.5">
      <c r="B373" s="101" t="s">
        <v>7</v>
      </c>
      <c r="C373" s="103" t="s">
        <v>1641</v>
      </c>
      <c r="D373" s="104" t="s">
        <v>1642</v>
      </c>
    </row>
    <row r="374" spans="2:4" ht="21">
      <c r="B374" s="101" t="s">
        <v>7</v>
      </c>
      <c r="C374" s="103" t="s">
        <v>1643</v>
      </c>
      <c r="D374" s="104" t="s">
        <v>1644</v>
      </c>
    </row>
    <row r="375" spans="2:4" ht="21">
      <c r="B375" s="101" t="s">
        <v>7</v>
      </c>
      <c r="C375" s="103" t="s">
        <v>1645</v>
      </c>
      <c r="D375" s="104" t="s">
        <v>1646</v>
      </c>
    </row>
    <row r="376" spans="2:4" ht="21">
      <c r="B376" s="101" t="s">
        <v>7</v>
      </c>
      <c r="C376" s="103" t="s">
        <v>173</v>
      </c>
      <c r="D376" s="104" t="s">
        <v>1647</v>
      </c>
    </row>
    <row r="377" spans="2:4" ht="21">
      <c r="B377" s="101" t="s">
        <v>7</v>
      </c>
      <c r="C377" s="103" t="s">
        <v>1648</v>
      </c>
      <c r="D377" s="104" t="s">
        <v>1649</v>
      </c>
    </row>
    <row r="378" spans="2:4" ht="21">
      <c r="B378" s="101" t="s">
        <v>7</v>
      </c>
      <c r="C378" s="103" t="s">
        <v>1650</v>
      </c>
      <c r="D378" s="104" t="s">
        <v>1651</v>
      </c>
    </row>
    <row r="379" spans="2:4" ht="42">
      <c r="B379" s="101" t="s">
        <v>7</v>
      </c>
      <c r="C379" s="103" t="s">
        <v>177</v>
      </c>
      <c r="D379" s="104" t="s">
        <v>178</v>
      </c>
    </row>
    <row r="380" spans="2:4" ht="31.5">
      <c r="B380" s="101" t="s">
        <v>7</v>
      </c>
      <c r="C380" s="103" t="s">
        <v>1652</v>
      </c>
      <c r="D380" s="104" t="s">
        <v>1653</v>
      </c>
    </row>
    <row r="381" spans="2:4" ht="31.5">
      <c r="B381" s="101" t="s">
        <v>7</v>
      </c>
      <c r="C381" s="103" t="s">
        <v>1654</v>
      </c>
      <c r="D381" s="104" t="s">
        <v>1655</v>
      </c>
    </row>
    <row r="382" spans="2:4" ht="31.5">
      <c r="B382" s="101" t="s">
        <v>70</v>
      </c>
      <c r="C382" s="103" t="s">
        <v>1656</v>
      </c>
      <c r="D382" s="104" t="s">
        <v>1657</v>
      </c>
    </row>
    <row r="383" spans="2:4" ht="52.5">
      <c r="B383" s="101" t="s">
        <v>70</v>
      </c>
      <c r="C383" s="103" t="s">
        <v>1658</v>
      </c>
      <c r="D383" s="104" t="s">
        <v>1659</v>
      </c>
    </row>
    <row r="384" spans="2:4" ht="21">
      <c r="B384" s="101" t="s">
        <v>70</v>
      </c>
      <c r="C384" s="103" t="s">
        <v>1660</v>
      </c>
      <c r="D384" s="104" t="s">
        <v>1661</v>
      </c>
    </row>
    <row r="385" spans="2:4" ht="31.5">
      <c r="B385" s="101" t="s">
        <v>70</v>
      </c>
      <c r="C385" s="103" t="s">
        <v>1662</v>
      </c>
      <c r="D385" s="104" t="s">
        <v>1663</v>
      </c>
    </row>
    <row r="386" spans="2:4" ht="21">
      <c r="B386" s="101" t="s">
        <v>70</v>
      </c>
      <c r="C386" s="103" t="s">
        <v>180</v>
      </c>
      <c r="D386" s="104" t="s">
        <v>181</v>
      </c>
    </row>
    <row r="387" spans="2:4" ht="21">
      <c r="B387" s="101" t="s">
        <v>70</v>
      </c>
      <c r="C387" s="103" t="s">
        <v>1664</v>
      </c>
      <c r="D387" s="104" t="s">
        <v>1665</v>
      </c>
    </row>
    <row r="388" spans="2:4" ht="31.5">
      <c r="B388" s="101" t="s">
        <v>70</v>
      </c>
      <c r="C388" s="103" t="s">
        <v>1666</v>
      </c>
      <c r="D388" s="104" t="s">
        <v>1667</v>
      </c>
    </row>
    <row r="389" spans="2:4" ht="21">
      <c r="B389" s="101" t="s">
        <v>70</v>
      </c>
      <c r="C389" s="103" t="s">
        <v>1668</v>
      </c>
      <c r="D389" s="104" t="s">
        <v>1669</v>
      </c>
    </row>
    <row r="390" spans="2:4" ht="21">
      <c r="B390" s="101" t="s">
        <v>70</v>
      </c>
      <c r="C390" s="103" t="s">
        <v>183</v>
      </c>
      <c r="D390" s="104" t="s">
        <v>184</v>
      </c>
    </row>
    <row r="391" spans="2:4" ht="31.5">
      <c r="B391" s="101" t="s">
        <v>70</v>
      </c>
      <c r="C391" s="103" t="s">
        <v>1670</v>
      </c>
      <c r="D391" s="104" t="s">
        <v>1671</v>
      </c>
    </row>
    <row r="392" spans="2:4" ht="21">
      <c r="B392" s="101" t="s">
        <v>17</v>
      </c>
      <c r="C392" s="103" t="s">
        <v>1672</v>
      </c>
      <c r="D392" s="104" t="s">
        <v>1673</v>
      </c>
    </row>
    <row r="393" spans="2:4" ht="21">
      <c r="B393" s="101" t="s">
        <v>17</v>
      </c>
      <c r="C393" s="103" t="s">
        <v>1674</v>
      </c>
      <c r="D393" s="102" t="s">
        <v>1675</v>
      </c>
    </row>
    <row r="394" spans="2:4" ht="52.5">
      <c r="B394" s="101" t="s">
        <v>17</v>
      </c>
      <c r="C394" s="103" t="s">
        <v>1676</v>
      </c>
      <c r="D394" s="104" t="s">
        <v>1677</v>
      </c>
    </row>
    <row r="395" spans="2:4" ht="21">
      <c r="B395" s="101" t="s">
        <v>17</v>
      </c>
      <c r="C395" s="103" t="s">
        <v>1678</v>
      </c>
      <c r="D395" s="104" t="s">
        <v>1679</v>
      </c>
    </row>
    <row r="396" spans="2:4" ht="31.5">
      <c r="B396" s="101" t="s">
        <v>17</v>
      </c>
      <c r="C396" s="103" t="s">
        <v>1680</v>
      </c>
      <c r="D396" s="104" t="s">
        <v>1681</v>
      </c>
    </row>
    <row r="397" spans="2:4" ht="21">
      <c r="B397" s="101" t="s">
        <v>17</v>
      </c>
      <c r="C397" s="103" t="s">
        <v>1682</v>
      </c>
      <c r="D397" s="104" t="s">
        <v>1683</v>
      </c>
    </row>
    <row r="398" spans="2:4" ht="21">
      <c r="B398" s="101" t="s">
        <v>17</v>
      </c>
      <c r="C398" s="103" t="s">
        <v>1684</v>
      </c>
      <c r="D398" s="104" t="s">
        <v>1685</v>
      </c>
    </row>
    <row r="399" spans="2:4" ht="42">
      <c r="B399" s="101" t="s">
        <v>17</v>
      </c>
      <c r="C399" s="103" t="s">
        <v>1686</v>
      </c>
      <c r="D399" s="104" t="s">
        <v>1687</v>
      </c>
    </row>
    <row r="400" spans="2:4" ht="21">
      <c r="B400" s="101" t="s">
        <v>17</v>
      </c>
      <c r="C400" s="103" t="s">
        <v>1688</v>
      </c>
      <c r="D400" s="104" t="s">
        <v>1689</v>
      </c>
    </row>
    <row r="401" spans="2:4" ht="21">
      <c r="B401" s="101" t="s">
        <v>17</v>
      </c>
      <c r="C401" s="103" t="s">
        <v>1690</v>
      </c>
      <c r="D401" s="104" t="s">
        <v>1691</v>
      </c>
    </row>
    <row r="402" spans="2:4" ht="21">
      <c r="B402" s="101" t="s">
        <v>17</v>
      </c>
      <c r="C402" s="103" t="s">
        <v>1692</v>
      </c>
      <c r="D402" s="104" t="s">
        <v>1693</v>
      </c>
    </row>
    <row r="403" spans="2:4" ht="21">
      <c r="B403" s="101" t="s">
        <v>17</v>
      </c>
      <c r="C403" s="103" t="s">
        <v>1694</v>
      </c>
      <c r="D403" s="104" t="s">
        <v>1695</v>
      </c>
    </row>
    <row r="404" spans="2:4" ht="42">
      <c r="B404" s="101" t="s">
        <v>17</v>
      </c>
      <c r="C404" s="103" t="s">
        <v>1696</v>
      </c>
      <c r="D404" s="104" t="s">
        <v>1697</v>
      </c>
    </row>
    <row r="405" spans="2:4" ht="42">
      <c r="B405" s="101" t="s">
        <v>91</v>
      </c>
      <c r="C405" s="103" t="s">
        <v>1698</v>
      </c>
      <c r="D405" s="104" t="s">
        <v>1699</v>
      </c>
    </row>
    <row r="406" spans="2:4" ht="21">
      <c r="B406" s="101" t="s">
        <v>91</v>
      </c>
      <c r="C406" s="103" t="s">
        <v>185</v>
      </c>
      <c r="D406" s="104" t="s">
        <v>186</v>
      </c>
    </row>
    <row r="407" spans="2:4" ht="21">
      <c r="B407" s="101" t="s">
        <v>91</v>
      </c>
      <c r="C407" s="103" t="s">
        <v>1700</v>
      </c>
      <c r="D407" s="104" t="s">
        <v>1701</v>
      </c>
    </row>
    <row r="408" spans="2:4" ht="21">
      <c r="B408" s="101" t="s">
        <v>91</v>
      </c>
      <c r="C408" s="103" t="s">
        <v>1702</v>
      </c>
      <c r="D408" s="104" t="s">
        <v>1703</v>
      </c>
    </row>
    <row r="409" spans="2:4" ht="42">
      <c r="B409" s="101" t="s">
        <v>132</v>
      </c>
      <c r="C409" s="103" t="s">
        <v>1704</v>
      </c>
      <c r="D409" s="104" t="s">
        <v>1705</v>
      </c>
    </row>
    <row r="410" spans="2:4" ht="52.5">
      <c r="B410" s="101" t="s">
        <v>132</v>
      </c>
      <c r="C410" s="103" t="s">
        <v>1706</v>
      </c>
      <c r="D410" s="104" t="s">
        <v>1707</v>
      </c>
    </row>
    <row r="411" spans="2:4" ht="21">
      <c r="B411" s="101" t="s">
        <v>26</v>
      </c>
      <c r="C411" s="103" t="s">
        <v>1708</v>
      </c>
      <c r="D411" s="104" t="s">
        <v>1709</v>
      </c>
    </row>
    <row r="412" spans="2:4" ht="21">
      <c r="B412" s="101" t="s">
        <v>26</v>
      </c>
      <c r="C412" s="103" t="s">
        <v>1710</v>
      </c>
      <c r="D412" s="104" t="s">
        <v>1711</v>
      </c>
    </row>
    <row r="413" spans="2:4" ht="42">
      <c r="B413" s="101" t="s">
        <v>158</v>
      </c>
      <c r="C413" s="103" t="s">
        <v>1712</v>
      </c>
      <c r="D413" s="104" t="s">
        <v>1713</v>
      </c>
    </row>
    <row r="414" spans="2:4" ht="21">
      <c r="B414" s="101" t="s">
        <v>158</v>
      </c>
      <c r="C414" s="103" t="s">
        <v>1714</v>
      </c>
      <c r="D414" s="104" t="s">
        <v>1715</v>
      </c>
    </row>
    <row r="415" spans="2:4" ht="21">
      <c r="B415" s="101" t="s">
        <v>158</v>
      </c>
      <c r="C415" s="103" t="s">
        <v>1716</v>
      </c>
      <c r="D415" s="104" t="s">
        <v>1717</v>
      </c>
    </row>
    <row r="416" spans="2:4" ht="63">
      <c r="B416" s="101" t="s">
        <v>35</v>
      </c>
      <c r="C416" s="103" t="s">
        <v>1718</v>
      </c>
      <c r="D416" s="104" t="s">
        <v>1719</v>
      </c>
    </row>
    <row r="417" spans="2:4" ht="21">
      <c r="B417" s="101" t="s">
        <v>35</v>
      </c>
      <c r="C417" s="103" t="s">
        <v>1720</v>
      </c>
      <c r="D417" s="104" t="s">
        <v>1721</v>
      </c>
    </row>
    <row r="418" spans="2:4" ht="21">
      <c r="B418" s="101" t="s">
        <v>35</v>
      </c>
      <c r="C418" s="103" t="s">
        <v>1722</v>
      </c>
      <c r="D418" s="104" t="s">
        <v>1723</v>
      </c>
    </row>
    <row r="419" spans="2:4" ht="21">
      <c r="B419" s="101" t="s">
        <v>35</v>
      </c>
      <c r="C419" s="103" t="s">
        <v>1724</v>
      </c>
      <c r="D419" s="104" t="s">
        <v>1725</v>
      </c>
    </row>
    <row r="420" spans="2:4" ht="42">
      <c r="B420" s="101" t="s">
        <v>51</v>
      </c>
      <c r="C420" s="103" t="s">
        <v>1726</v>
      </c>
      <c r="D420" s="104" t="s">
        <v>1727</v>
      </c>
    </row>
    <row r="421" spans="2:4" ht="21">
      <c r="B421" s="101" t="s">
        <v>51</v>
      </c>
      <c r="C421" s="103" t="s">
        <v>1728</v>
      </c>
      <c r="D421" s="104" t="s">
        <v>1729</v>
      </c>
    </row>
    <row r="422" spans="2:4" ht="21">
      <c r="B422" s="101" t="s">
        <v>51</v>
      </c>
      <c r="C422" s="103" t="s">
        <v>1730</v>
      </c>
      <c r="D422" s="104" t="s">
        <v>1731</v>
      </c>
    </row>
    <row r="423" spans="2:4" ht="21">
      <c r="B423" s="101" t="s">
        <v>56</v>
      </c>
      <c r="C423" s="103" t="s">
        <v>1732</v>
      </c>
      <c r="D423" s="104" t="s">
        <v>188</v>
      </c>
    </row>
    <row r="424" spans="2:4" ht="31.5">
      <c r="B424" s="101" t="s">
        <v>56</v>
      </c>
      <c r="C424" s="103" t="s">
        <v>1733</v>
      </c>
      <c r="D424" s="104" t="s">
        <v>1734</v>
      </c>
    </row>
    <row r="425" spans="2:4" ht="21">
      <c r="B425" s="101" t="s">
        <v>56</v>
      </c>
      <c r="C425" s="103" t="s">
        <v>190</v>
      </c>
      <c r="D425" s="104" t="s">
        <v>191</v>
      </c>
    </row>
    <row r="426" spans="2:4" ht="42">
      <c r="B426" s="101" t="s">
        <v>62</v>
      </c>
      <c r="C426" s="103" t="s">
        <v>1735</v>
      </c>
      <c r="D426" s="104" t="s">
        <v>1736</v>
      </c>
    </row>
    <row r="427" spans="2:4" ht="21">
      <c r="B427" s="101" t="s">
        <v>62</v>
      </c>
      <c r="C427" s="103" t="s">
        <v>1737</v>
      </c>
      <c r="D427" s="104" t="s">
        <v>1738</v>
      </c>
    </row>
    <row r="428" spans="2:4" ht="21">
      <c r="B428" s="101" t="s">
        <v>1375</v>
      </c>
      <c r="C428" s="103" t="s">
        <v>1739</v>
      </c>
      <c r="D428" s="104" t="s">
        <v>1740</v>
      </c>
    </row>
    <row r="429" spans="2:4" ht="21">
      <c r="B429" s="101" t="s">
        <v>227</v>
      </c>
      <c r="C429" s="103" t="s">
        <v>1741</v>
      </c>
      <c r="D429" s="104" t="s">
        <v>1742</v>
      </c>
    </row>
    <row r="430" spans="2:4" ht="21">
      <c r="B430" s="101" t="s">
        <v>227</v>
      </c>
      <c r="C430" s="103" t="s">
        <v>1743</v>
      </c>
      <c r="D430" s="104" t="s">
        <v>1744</v>
      </c>
    </row>
    <row r="431" spans="2:4" ht="31.5">
      <c r="B431" s="101" t="s">
        <v>63</v>
      </c>
      <c r="C431" s="103" t="s">
        <v>1745</v>
      </c>
      <c r="D431" s="104" t="s">
        <v>1746</v>
      </c>
    </row>
    <row r="432" spans="2:4" ht="21">
      <c r="B432" s="101" t="s">
        <v>63</v>
      </c>
      <c r="C432" s="103" t="s">
        <v>1747</v>
      </c>
      <c r="D432" s="104" t="s">
        <v>1748</v>
      </c>
    </row>
    <row r="433" spans="2:4" ht="21">
      <c r="B433" s="101" t="s">
        <v>227</v>
      </c>
      <c r="C433" s="103" t="s">
        <v>1749</v>
      </c>
      <c r="D433" s="104" t="s">
        <v>1750</v>
      </c>
    </row>
    <row r="434" spans="2:4" ht="21">
      <c r="B434" s="101" t="s">
        <v>227</v>
      </c>
      <c r="C434" s="103" t="s">
        <v>1751</v>
      </c>
      <c r="D434" s="104" t="s">
        <v>1752</v>
      </c>
    </row>
    <row r="435" spans="2:4" ht="31.5">
      <c r="B435" s="101" t="s">
        <v>63</v>
      </c>
      <c r="C435" s="103" t="s">
        <v>1753</v>
      </c>
      <c r="D435" s="104" t="s">
        <v>1754</v>
      </c>
    </row>
    <row r="436" spans="2:4" ht="21">
      <c r="B436" s="101" t="s">
        <v>7</v>
      </c>
      <c r="C436" s="103" t="s">
        <v>1755</v>
      </c>
      <c r="D436" s="104" t="s">
        <v>1756</v>
      </c>
    </row>
    <row r="437" spans="2:4" ht="21">
      <c r="B437" s="101" t="s">
        <v>7</v>
      </c>
      <c r="C437" s="103" t="s">
        <v>1757</v>
      </c>
      <c r="D437" s="104" t="s">
        <v>1758</v>
      </c>
    </row>
    <row r="438" spans="2:4" ht="21">
      <c r="B438" s="101" t="s">
        <v>17</v>
      </c>
      <c r="C438" s="103" t="s">
        <v>1759</v>
      </c>
      <c r="D438" s="104" t="s">
        <v>1760</v>
      </c>
    </row>
    <row r="439" spans="2:4" ht="21">
      <c r="B439" s="101" t="s">
        <v>62</v>
      </c>
      <c r="C439" s="103" t="s">
        <v>1761</v>
      </c>
      <c r="D439" s="104" t="s">
        <v>1762</v>
      </c>
    </row>
    <row r="440" spans="2:4" ht="21">
      <c r="B440" s="101" t="s">
        <v>17</v>
      </c>
      <c r="C440" s="103" t="s">
        <v>1763</v>
      </c>
      <c r="D440" s="104" t="s">
        <v>1764</v>
      </c>
    </row>
    <row r="441" spans="2:4" ht="21">
      <c r="B441" s="101" t="s">
        <v>91</v>
      </c>
      <c r="C441" s="103" t="s">
        <v>1765</v>
      </c>
      <c r="D441" s="104" t="s">
        <v>1766</v>
      </c>
    </row>
    <row r="442" spans="2:4" ht="42">
      <c r="B442" s="101" t="s">
        <v>7</v>
      </c>
      <c r="C442" s="103" t="s">
        <v>1767</v>
      </c>
      <c r="D442" s="104" t="s">
        <v>1768</v>
      </c>
    </row>
    <row r="443" spans="2:4" ht="21">
      <c r="B443" s="101" t="s">
        <v>7</v>
      </c>
      <c r="C443" s="103" t="s">
        <v>1769</v>
      </c>
      <c r="D443" s="104" t="s">
        <v>1770</v>
      </c>
    </row>
    <row r="444" spans="2:4" ht="21">
      <c r="B444" s="101" t="s">
        <v>78</v>
      </c>
      <c r="C444" s="103" t="s">
        <v>1771</v>
      </c>
      <c r="D444" s="104" t="s">
        <v>1772</v>
      </c>
    </row>
    <row r="445" spans="2:4" ht="21">
      <c r="B445" s="101" t="s">
        <v>78</v>
      </c>
      <c r="C445" s="103" t="s">
        <v>1773</v>
      </c>
      <c r="D445" s="104" t="s">
        <v>1238</v>
      </c>
    </row>
    <row r="446" spans="2:4" ht="21">
      <c r="B446" s="101" t="s">
        <v>70</v>
      </c>
      <c r="C446" s="103" t="s">
        <v>194</v>
      </c>
      <c r="D446" s="104" t="s">
        <v>195</v>
      </c>
    </row>
    <row r="447" spans="2:4" ht="21">
      <c r="B447" s="101" t="s">
        <v>78</v>
      </c>
      <c r="C447" s="103" t="s">
        <v>1774</v>
      </c>
      <c r="D447" s="104" t="s">
        <v>1775</v>
      </c>
    </row>
    <row r="448" spans="2:4" ht="21">
      <c r="B448" s="101" t="s">
        <v>62</v>
      </c>
      <c r="C448" s="101" t="s">
        <v>198</v>
      </c>
      <c r="D448" s="103" t="s">
        <v>199</v>
      </c>
    </row>
    <row r="449" spans="2:4">
      <c r="B449" s="101" t="s">
        <v>56</v>
      </c>
      <c r="C449" s="101" t="s">
        <v>1776</v>
      </c>
      <c r="D449" s="103" t="s">
        <v>1777</v>
      </c>
    </row>
    <row r="450" spans="2:4">
      <c r="B450" s="101" t="s">
        <v>158</v>
      </c>
      <c r="C450" s="101" t="s">
        <v>1778</v>
      </c>
      <c r="D450" s="103" t="s">
        <v>1779</v>
      </c>
    </row>
    <row r="451" spans="2:4">
      <c r="B451" s="101" t="s">
        <v>17</v>
      </c>
      <c r="C451" s="101" t="s">
        <v>1780</v>
      </c>
      <c r="D451" s="103" t="s">
        <v>1781</v>
      </c>
    </row>
    <row r="452" spans="2:4">
      <c r="B452" s="101" t="s">
        <v>227</v>
      </c>
      <c r="C452" s="101" t="s">
        <v>1782</v>
      </c>
      <c r="D452" s="103" t="s">
        <v>1783</v>
      </c>
    </row>
    <row r="453" spans="2:4">
      <c r="B453" s="101" t="s">
        <v>7</v>
      </c>
      <c r="C453" s="101" t="s">
        <v>1784</v>
      </c>
      <c r="D453" s="103" t="s">
        <v>1785</v>
      </c>
    </row>
    <row r="454" spans="2:4" ht="21">
      <c r="B454" s="101" t="s">
        <v>7</v>
      </c>
      <c r="C454" s="101" t="s">
        <v>1786</v>
      </c>
      <c r="D454" s="103" t="s">
        <v>1787</v>
      </c>
    </row>
    <row r="455" spans="2:4" ht="42">
      <c r="B455" s="101" t="s">
        <v>7</v>
      </c>
      <c r="C455" s="101" t="s">
        <v>1788</v>
      </c>
      <c r="D455" s="103" t="s">
        <v>1789</v>
      </c>
    </row>
    <row r="456" spans="2:4">
      <c r="B456" s="101" t="s">
        <v>35</v>
      </c>
      <c r="C456" s="101" t="s">
        <v>1790</v>
      </c>
      <c r="D456" s="103" t="s">
        <v>1791</v>
      </c>
    </row>
    <row r="457" spans="2:4" ht="21">
      <c r="B457" s="101" t="s">
        <v>158</v>
      </c>
      <c r="C457" s="101" t="s">
        <v>202</v>
      </c>
      <c r="D457" s="103" t="s">
        <v>1792</v>
      </c>
    </row>
    <row r="458" spans="2:4" ht="21">
      <c r="B458" s="101" t="s">
        <v>51</v>
      </c>
      <c r="C458" s="101" t="s">
        <v>1793</v>
      </c>
      <c r="D458" s="103" t="s">
        <v>1794</v>
      </c>
    </row>
    <row r="459" spans="2:4" ht="31.5">
      <c r="B459" s="101" t="s">
        <v>132</v>
      </c>
      <c r="C459" s="101" t="s">
        <v>1795</v>
      </c>
      <c r="D459" s="103" t="s">
        <v>1796</v>
      </c>
    </row>
    <row r="460" spans="2:4" ht="21">
      <c r="B460" s="101" t="s">
        <v>132</v>
      </c>
      <c r="C460" s="101" t="s">
        <v>205</v>
      </c>
      <c r="D460" s="103" t="s">
        <v>206</v>
      </c>
    </row>
    <row r="461" spans="2:4" ht="42">
      <c r="B461" s="101" t="s">
        <v>56</v>
      </c>
      <c r="C461" s="101" t="s">
        <v>1797</v>
      </c>
      <c r="D461" s="103" t="s">
        <v>1798</v>
      </c>
    </row>
    <row r="462" spans="2:4" ht="21">
      <c r="B462" s="101" t="s">
        <v>35</v>
      </c>
      <c r="C462" s="101" t="s">
        <v>1799</v>
      </c>
      <c r="D462" s="103" t="s">
        <v>1800</v>
      </c>
    </row>
    <row r="463" spans="2:4" ht="42">
      <c r="B463" s="101" t="s">
        <v>35</v>
      </c>
      <c r="C463" s="101" t="s">
        <v>1801</v>
      </c>
      <c r="D463" s="103" t="s">
        <v>1802</v>
      </c>
    </row>
    <row r="464" spans="2:4" ht="31.5">
      <c r="B464" s="101" t="s">
        <v>132</v>
      </c>
      <c r="C464" s="101" t="s">
        <v>1803</v>
      </c>
      <c r="D464" s="103" t="s">
        <v>1804</v>
      </c>
    </row>
    <row r="465" spans="2:4" ht="21">
      <c r="B465" s="101" t="s">
        <v>17</v>
      </c>
      <c r="C465" s="101" t="s">
        <v>1805</v>
      </c>
      <c r="D465" s="103" t="s">
        <v>1806</v>
      </c>
    </row>
    <row r="466" spans="2:4" ht="21">
      <c r="B466" s="101" t="s">
        <v>17</v>
      </c>
      <c r="C466" s="101" t="s">
        <v>1807</v>
      </c>
      <c r="D466" s="103" t="s">
        <v>1808</v>
      </c>
    </row>
    <row r="467" spans="2:4" ht="21">
      <c r="B467" s="101" t="s">
        <v>17</v>
      </c>
      <c r="C467" s="101" t="s">
        <v>1809</v>
      </c>
      <c r="D467" s="103" t="s">
        <v>1810</v>
      </c>
    </row>
    <row r="468" spans="2:4" ht="31.5">
      <c r="B468" s="101" t="s">
        <v>91</v>
      </c>
      <c r="C468" s="101" t="s">
        <v>1811</v>
      </c>
      <c r="D468" s="103" t="s">
        <v>1812</v>
      </c>
    </row>
    <row r="469" spans="2:4">
      <c r="B469" s="101" t="s">
        <v>17</v>
      </c>
      <c r="C469" s="101" t="s">
        <v>1813</v>
      </c>
      <c r="D469" s="103" t="s">
        <v>1814</v>
      </c>
    </row>
    <row r="470" spans="2:4" ht="21">
      <c r="B470" s="101" t="s">
        <v>7</v>
      </c>
      <c r="C470" s="101" t="s">
        <v>1815</v>
      </c>
      <c r="D470" s="103" t="s">
        <v>1816</v>
      </c>
    </row>
    <row r="471" spans="2:4" ht="21">
      <c r="B471" s="101" t="s">
        <v>7</v>
      </c>
      <c r="C471" s="101" t="s">
        <v>1817</v>
      </c>
      <c r="D471" s="103" t="s">
        <v>1818</v>
      </c>
    </row>
    <row r="472" spans="2:4" ht="42">
      <c r="B472" s="101" t="s">
        <v>7</v>
      </c>
      <c r="C472" s="101" t="s">
        <v>1819</v>
      </c>
      <c r="D472" s="103" t="s">
        <v>1820</v>
      </c>
    </row>
    <row r="473" spans="2:4" ht="31.5">
      <c r="B473" s="101" t="s">
        <v>7</v>
      </c>
      <c r="C473" s="101" t="s">
        <v>1821</v>
      </c>
      <c r="D473" s="103" t="s">
        <v>1822</v>
      </c>
    </row>
    <row r="474" spans="2:4" ht="21">
      <c r="B474" s="101" t="s">
        <v>56</v>
      </c>
      <c r="C474" s="101" t="s">
        <v>1823</v>
      </c>
      <c r="D474" s="103" t="s">
        <v>1824</v>
      </c>
    </row>
    <row r="475" spans="2:4" ht="21">
      <c r="B475" s="101" t="s">
        <v>17</v>
      </c>
      <c r="C475" s="101" t="s">
        <v>1825</v>
      </c>
      <c r="D475" s="103" t="s">
        <v>1826</v>
      </c>
    </row>
    <row r="476" spans="2:4" ht="21">
      <c r="B476" s="101" t="s">
        <v>7</v>
      </c>
      <c r="C476" s="101" t="s">
        <v>1827</v>
      </c>
      <c r="D476" s="103" t="s">
        <v>1828</v>
      </c>
    </row>
    <row r="477" spans="2:4" ht="31.5">
      <c r="B477" s="101" t="s">
        <v>7</v>
      </c>
      <c r="C477" s="101" t="s">
        <v>1829</v>
      </c>
      <c r="D477" s="103" t="s">
        <v>1830</v>
      </c>
    </row>
    <row r="478" spans="2:4" ht="31.5">
      <c r="B478" s="101" t="s">
        <v>35</v>
      </c>
      <c r="C478" s="101" t="s">
        <v>1831</v>
      </c>
      <c r="D478" s="103" t="s">
        <v>1832</v>
      </c>
    </row>
    <row r="479" spans="2:4" ht="31.5">
      <c r="B479" s="101" t="s">
        <v>17</v>
      </c>
      <c r="C479" s="101" t="s">
        <v>1833</v>
      </c>
      <c r="D479" s="103" t="s">
        <v>1834</v>
      </c>
    </row>
    <row r="480" spans="2:4" ht="31.5">
      <c r="B480" s="101" t="s">
        <v>63</v>
      </c>
      <c r="C480" s="101" t="s">
        <v>1835</v>
      </c>
      <c r="D480" s="104" t="s">
        <v>1836</v>
      </c>
    </row>
    <row r="481" spans="2:4" ht="42">
      <c r="B481" s="101" t="s">
        <v>7</v>
      </c>
      <c r="C481" s="101" t="s">
        <v>1837</v>
      </c>
      <c r="D481" s="104" t="s">
        <v>1838</v>
      </c>
    </row>
    <row r="482" spans="2:4" ht="21">
      <c r="B482" s="101" t="s">
        <v>7</v>
      </c>
      <c r="C482" s="101" t="s">
        <v>1839</v>
      </c>
      <c r="D482" s="104" t="s">
        <v>1840</v>
      </c>
    </row>
    <row r="483" spans="2:4">
      <c r="B483" s="101" t="s">
        <v>7</v>
      </c>
      <c r="C483" s="101" t="s">
        <v>1841</v>
      </c>
      <c r="D483" s="104" t="s">
        <v>1842</v>
      </c>
    </row>
    <row r="484" spans="2:4" ht="31.5">
      <c r="B484" s="101" t="s">
        <v>7</v>
      </c>
      <c r="C484" s="101" t="s">
        <v>1843</v>
      </c>
      <c r="D484" s="104" t="s">
        <v>1844</v>
      </c>
    </row>
    <row r="485" spans="2:4">
      <c r="B485" s="101" t="s">
        <v>7</v>
      </c>
      <c r="C485" s="101" t="s">
        <v>1845</v>
      </c>
      <c r="D485" s="104" t="s">
        <v>1846</v>
      </c>
    </row>
    <row r="486" spans="2:4" ht="42">
      <c r="B486" s="101" t="s">
        <v>7</v>
      </c>
      <c r="C486" s="101" t="s">
        <v>1847</v>
      </c>
      <c r="D486" s="104" t="s">
        <v>1848</v>
      </c>
    </row>
    <row r="487" spans="2:4" ht="31.5">
      <c r="B487" s="101" t="s">
        <v>17</v>
      </c>
      <c r="C487" s="101" t="s">
        <v>1849</v>
      </c>
      <c r="D487" s="104" t="s">
        <v>1850</v>
      </c>
    </row>
    <row r="488" spans="2:4" ht="31.5">
      <c r="B488" s="101" t="s">
        <v>17</v>
      </c>
      <c r="C488" s="101" t="s">
        <v>1851</v>
      </c>
      <c r="D488" s="104" t="s">
        <v>1852</v>
      </c>
    </row>
    <row r="489" spans="2:4" ht="21">
      <c r="B489" s="101" t="s">
        <v>17</v>
      </c>
      <c r="C489" s="101" t="s">
        <v>1853</v>
      </c>
      <c r="D489" s="104" t="s">
        <v>1854</v>
      </c>
    </row>
    <row r="490" spans="2:4" ht="21">
      <c r="B490" s="101" t="s">
        <v>17</v>
      </c>
      <c r="C490" s="101" t="s">
        <v>1855</v>
      </c>
      <c r="D490" s="104" t="s">
        <v>1856</v>
      </c>
    </row>
    <row r="491" spans="2:4" ht="21">
      <c r="B491" s="101" t="s">
        <v>132</v>
      </c>
      <c r="C491" s="101" t="s">
        <v>1857</v>
      </c>
      <c r="D491" s="104" t="s">
        <v>1858</v>
      </c>
    </row>
    <row r="492" spans="2:4" ht="21">
      <c r="B492" s="101" t="s">
        <v>51</v>
      </c>
      <c r="C492" s="101" t="s">
        <v>1859</v>
      </c>
      <c r="D492" s="104" t="s">
        <v>1860</v>
      </c>
    </row>
    <row r="493" spans="2:4" ht="21">
      <c r="B493" s="101" t="s">
        <v>51</v>
      </c>
      <c r="C493" s="101" t="s">
        <v>1861</v>
      </c>
      <c r="D493" s="104" t="s">
        <v>1862</v>
      </c>
    </row>
    <row r="494" spans="2:4" ht="31.5">
      <c r="B494" s="104" t="s">
        <v>56</v>
      </c>
      <c r="C494" s="101" t="s">
        <v>1863</v>
      </c>
      <c r="D494" s="104" t="s">
        <v>1864</v>
      </c>
    </row>
    <row r="495" spans="2:4" ht="21">
      <c r="B495" s="104" t="s">
        <v>56</v>
      </c>
      <c r="C495" s="101" t="s">
        <v>1865</v>
      </c>
      <c r="D495" s="104" t="s">
        <v>1866</v>
      </c>
    </row>
    <row r="496" spans="2:4" ht="21">
      <c r="B496" s="101" t="s">
        <v>78</v>
      </c>
      <c r="C496" s="101" t="s">
        <v>207</v>
      </c>
      <c r="D496" s="104" t="s">
        <v>208</v>
      </c>
    </row>
    <row r="497" spans="2:4" ht="21">
      <c r="B497" s="102" t="s">
        <v>33</v>
      </c>
      <c r="C497" s="101" t="s">
        <v>1867</v>
      </c>
      <c r="D497" s="104" t="s">
        <v>1868</v>
      </c>
    </row>
    <row r="498" spans="2:4" ht="21">
      <c r="B498" s="102" t="s">
        <v>33</v>
      </c>
      <c r="C498" s="101" t="s">
        <v>1869</v>
      </c>
      <c r="D498" s="104" t="s">
        <v>1870</v>
      </c>
    </row>
    <row r="499" spans="2:4">
      <c r="B499" s="102" t="s">
        <v>33</v>
      </c>
      <c r="C499" s="101" t="s">
        <v>1871</v>
      </c>
      <c r="D499" s="104" t="s">
        <v>1872</v>
      </c>
    </row>
    <row r="500" spans="2:4" ht="21">
      <c r="B500" s="102" t="s">
        <v>33</v>
      </c>
      <c r="C500" s="101" t="s">
        <v>1873</v>
      </c>
      <c r="D500" s="104" t="s">
        <v>1874</v>
      </c>
    </row>
    <row r="501" spans="2:4" ht="21">
      <c r="B501" s="102" t="s">
        <v>33</v>
      </c>
      <c r="C501" s="101" t="s">
        <v>1875</v>
      </c>
      <c r="D501" s="104" t="s">
        <v>1876</v>
      </c>
    </row>
    <row r="502" spans="2:4">
      <c r="B502" s="101" t="s">
        <v>7</v>
      </c>
      <c r="C502" s="102" t="s">
        <v>1877</v>
      </c>
      <c r="D502" s="102" t="s">
        <v>1878</v>
      </c>
    </row>
    <row r="503" spans="2:4">
      <c r="B503" s="101" t="s">
        <v>7</v>
      </c>
      <c r="C503" s="102" t="s">
        <v>1879</v>
      </c>
      <c r="D503" s="102" t="s">
        <v>1880</v>
      </c>
    </row>
    <row r="504" spans="2:4">
      <c r="B504" s="102" t="s">
        <v>33</v>
      </c>
      <c r="C504" s="102" t="s">
        <v>1881</v>
      </c>
      <c r="D504" s="102" t="s">
        <v>1882</v>
      </c>
    </row>
    <row r="505" spans="2:4">
      <c r="B505" s="101" t="s">
        <v>7</v>
      </c>
      <c r="C505" s="102" t="s">
        <v>1883</v>
      </c>
      <c r="D505" s="102" t="s">
        <v>1884</v>
      </c>
    </row>
    <row r="506" spans="2:4">
      <c r="B506" s="101" t="s">
        <v>17</v>
      </c>
      <c r="C506" s="102" t="s">
        <v>1885</v>
      </c>
      <c r="D506" s="102" t="s">
        <v>1886</v>
      </c>
    </row>
    <row r="507" spans="2:4">
      <c r="B507" s="101" t="s">
        <v>132</v>
      </c>
      <c r="C507" s="102" t="s">
        <v>1887</v>
      </c>
      <c r="D507" s="102" t="s">
        <v>1888</v>
      </c>
    </row>
    <row r="508" spans="2:4">
      <c r="B508" s="101" t="s">
        <v>26</v>
      </c>
      <c r="C508" s="102" t="s">
        <v>1889</v>
      </c>
      <c r="D508" s="102" t="s">
        <v>1890</v>
      </c>
    </row>
    <row r="509" spans="2:4">
      <c r="B509" s="101" t="s">
        <v>7</v>
      </c>
      <c r="C509" s="102" t="s">
        <v>1891</v>
      </c>
      <c r="D509" s="102" t="s">
        <v>1892</v>
      </c>
    </row>
    <row r="510" spans="2:4">
      <c r="B510" s="104" t="s">
        <v>56</v>
      </c>
      <c r="C510" s="102" t="s">
        <v>1893</v>
      </c>
      <c r="D510" s="102" t="s">
        <v>1894</v>
      </c>
    </row>
    <row r="511" spans="2:4">
      <c r="B511" s="101" t="s">
        <v>17</v>
      </c>
      <c r="C511" s="102" t="s">
        <v>1895</v>
      </c>
      <c r="D511" s="102" t="s">
        <v>1896</v>
      </c>
    </row>
    <row r="512" spans="2:4">
      <c r="B512" s="104" t="s">
        <v>56</v>
      </c>
      <c r="C512" s="102" t="s">
        <v>1897</v>
      </c>
      <c r="D512" s="102" t="s">
        <v>1898</v>
      </c>
    </row>
    <row r="513" spans="2:4" ht="21">
      <c r="B513" s="101" t="s">
        <v>70</v>
      </c>
      <c r="C513" s="102" t="s">
        <v>1899</v>
      </c>
      <c r="D513" s="104" t="s">
        <v>1900</v>
      </c>
    </row>
    <row r="514" spans="2:4">
      <c r="B514" s="101" t="s">
        <v>62</v>
      </c>
      <c r="C514" s="102" t="s">
        <v>1901</v>
      </c>
      <c r="D514" s="102" t="s">
        <v>1902</v>
      </c>
    </row>
    <row r="515" spans="2:4">
      <c r="B515" s="101" t="s">
        <v>7</v>
      </c>
      <c r="C515" s="102" t="s">
        <v>1903</v>
      </c>
      <c r="D515" s="102" t="s">
        <v>1904</v>
      </c>
    </row>
    <row r="516" spans="2:4">
      <c r="B516" s="101" t="s">
        <v>1905</v>
      </c>
      <c r="C516" s="102" t="s">
        <v>1906</v>
      </c>
      <c r="D516" s="102" t="s">
        <v>1907</v>
      </c>
    </row>
    <row r="517" spans="2:4">
      <c r="B517" s="101" t="s">
        <v>7</v>
      </c>
      <c r="C517" s="102" t="s">
        <v>1908</v>
      </c>
      <c r="D517" s="102" t="s">
        <v>1909</v>
      </c>
    </row>
    <row r="518" spans="2:4">
      <c r="B518" s="101" t="s">
        <v>17</v>
      </c>
      <c r="C518" s="102" t="s">
        <v>209</v>
      </c>
      <c r="D518" s="102" t="s">
        <v>210</v>
      </c>
    </row>
    <row r="519" spans="2:4">
      <c r="B519" s="101" t="s">
        <v>17</v>
      </c>
      <c r="C519" s="102" t="s">
        <v>1910</v>
      </c>
      <c r="D519" s="102" t="s">
        <v>1911</v>
      </c>
    </row>
    <row r="520" spans="2:4">
      <c r="B520" s="101" t="s">
        <v>17</v>
      </c>
      <c r="C520" s="102" t="s">
        <v>1912</v>
      </c>
      <c r="D520" s="102" t="s">
        <v>1913</v>
      </c>
    </row>
    <row r="521" spans="2:4">
      <c r="B521" s="101" t="s">
        <v>91</v>
      </c>
      <c r="C521" s="102" t="s">
        <v>1914</v>
      </c>
      <c r="D521" s="102" t="s">
        <v>1915</v>
      </c>
    </row>
    <row r="522" spans="2:4">
      <c r="B522" s="101" t="s">
        <v>132</v>
      </c>
      <c r="C522" s="102" t="s">
        <v>1916</v>
      </c>
      <c r="D522" s="102" t="s">
        <v>1917</v>
      </c>
    </row>
    <row r="523" spans="2:4">
      <c r="B523" s="101" t="s">
        <v>132</v>
      </c>
      <c r="C523" s="102" t="s">
        <v>1918</v>
      </c>
      <c r="D523" s="102" t="s">
        <v>1919</v>
      </c>
    </row>
    <row r="524" spans="2:4">
      <c r="B524" s="101" t="s">
        <v>35</v>
      </c>
      <c r="C524" s="102" t="s">
        <v>1920</v>
      </c>
      <c r="D524" s="104" t="s">
        <v>1921</v>
      </c>
    </row>
    <row r="525" spans="2:4">
      <c r="B525" s="101" t="s">
        <v>51</v>
      </c>
      <c r="C525" s="102" t="s">
        <v>1922</v>
      </c>
      <c r="D525" s="102" t="s">
        <v>1923</v>
      </c>
    </row>
    <row r="526" spans="2:4">
      <c r="B526" s="101" t="s">
        <v>78</v>
      </c>
      <c r="C526" s="102" t="s">
        <v>1924</v>
      </c>
      <c r="D526" s="102" t="s">
        <v>1925</v>
      </c>
    </row>
    <row r="527" spans="2:4">
      <c r="B527" s="101" t="s">
        <v>7</v>
      </c>
      <c r="C527" s="102" t="s">
        <v>1926</v>
      </c>
      <c r="D527" s="102" t="s">
        <v>1927</v>
      </c>
    </row>
    <row r="528" spans="2:4">
      <c r="B528" s="101" t="s">
        <v>7</v>
      </c>
      <c r="C528" s="102" t="s">
        <v>1928</v>
      </c>
      <c r="D528" s="102" t="s">
        <v>1929</v>
      </c>
    </row>
    <row r="529" spans="2:4">
      <c r="B529" s="101" t="s">
        <v>7</v>
      </c>
      <c r="C529" s="102" t="s">
        <v>1930</v>
      </c>
      <c r="D529" s="102" t="s">
        <v>1931</v>
      </c>
    </row>
    <row r="530" spans="2:4">
      <c r="B530" s="101" t="s">
        <v>7</v>
      </c>
      <c r="C530" s="102" t="s">
        <v>1932</v>
      </c>
      <c r="D530" s="102" t="s">
        <v>1933</v>
      </c>
    </row>
    <row r="531" spans="2:4">
      <c r="B531" s="101" t="s">
        <v>7</v>
      </c>
      <c r="C531" s="102" t="s">
        <v>1934</v>
      </c>
      <c r="D531" s="102" t="s">
        <v>1935</v>
      </c>
    </row>
    <row r="532" spans="2:4">
      <c r="B532" s="101" t="s">
        <v>17</v>
      </c>
      <c r="C532" s="102" t="s">
        <v>1936</v>
      </c>
      <c r="D532" s="102" t="s">
        <v>1937</v>
      </c>
    </row>
    <row r="533" spans="2:4" ht="42">
      <c r="B533" s="101" t="s">
        <v>17</v>
      </c>
      <c r="C533" s="102" t="s">
        <v>1938</v>
      </c>
      <c r="D533" s="104" t="s">
        <v>1939</v>
      </c>
    </row>
    <row r="534" spans="2:4">
      <c r="B534" s="101" t="s">
        <v>17</v>
      </c>
      <c r="C534" s="102" t="s">
        <v>1940</v>
      </c>
      <c r="D534" s="102" t="s">
        <v>1941</v>
      </c>
    </row>
    <row r="535" spans="2:4">
      <c r="B535" s="101" t="s">
        <v>132</v>
      </c>
      <c r="C535" s="102" t="s">
        <v>1942</v>
      </c>
      <c r="D535" s="102" t="s">
        <v>1943</v>
      </c>
    </row>
    <row r="536" spans="2:4">
      <c r="B536" s="101" t="s">
        <v>132</v>
      </c>
      <c r="C536" s="102" t="s">
        <v>1944</v>
      </c>
      <c r="D536" s="102" t="s">
        <v>1945</v>
      </c>
    </row>
    <row r="537" spans="2:4">
      <c r="B537" s="101" t="s">
        <v>132</v>
      </c>
      <c r="C537" s="102" t="s">
        <v>211</v>
      </c>
      <c r="D537" s="102" t="s">
        <v>212</v>
      </c>
    </row>
    <row r="538" spans="2:4">
      <c r="B538" s="101" t="s">
        <v>158</v>
      </c>
      <c r="C538" s="102" t="s">
        <v>1946</v>
      </c>
      <c r="D538" s="102" t="s">
        <v>1947</v>
      </c>
    </row>
    <row r="539" spans="2:4">
      <c r="B539" s="101" t="s">
        <v>51</v>
      </c>
      <c r="C539" s="102" t="s">
        <v>1948</v>
      </c>
      <c r="D539" s="102" t="s">
        <v>1949</v>
      </c>
    </row>
    <row r="540" spans="2:4">
      <c r="B540" s="101" t="s">
        <v>51</v>
      </c>
      <c r="C540" s="102" t="s">
        <v>1950</v>
      </c>
      <c r="D540" s="102" t="s">
        <v>1951</v>
      </c>
    </row>
    <row r="541" spans="2:4">
      <c r="B541" s="101" t="s">
        <v>51</v>
      </c>
      <c r="C541" s="102" t="s">
        <v>213</v>
      </c>
      <c r="D541" s="102" t="s">
        <v>1952</v>
      </c>
    </row>
    <row r="542" spans="2:4">
      <c r="B542" s="101" t="s">
        <v>51</v>
      </c>
      <c r="C542" s="102" t="s">
        <v>1953</v>
      </c>
      <c r="D542" s="102" t="s">
        <v>1954</v>
      </c>
    </row>
    <row r="543" spans="2:4">
      <c r="B543" s="101" t="s">
        <v>51</v>
      </c>
      <c r="C543" s="102" t="s">
        <v>1955</v>
      </c>
      <c r="D543" s="102" t="s">
        <v>1956</v>
      </c>
    </row>
    <row r="544" spans="2:4">
      <c r="B544" s="104" t="s">
        <v>56</v>
      </c>
      <c r="C544" s="102" t="s">
        <v>1957</v>
      </c>
      <c r="D544" s="102" t="s">
        <v>1958</v>
      </c>
    </row>
    <row r="545" spans="2:4">
      <c r="B545" s="101" t="s">
        <v>78</v>
      </c>
      <c r="C545" s="102" t="s">
        <v>1959</v>
      </c>
      <c r="D545" s="102" t="s">
        <v>1960</v>
      </c>
    </row>
    <row r="546" spans="2:4">
      <c r="B546" s="101" t="s">
        <v>78</v>
      </c>
      <c r="C546" s="102" t="s">
        <v>1961</v>
      </c>
      <c r="D546" s="102" t="s">
        <v>1962</v>
      </c>
    </row>
    <row r="547" spans="2:4" ht="21">
      <c r="B547" s="101" t="s">
        <v>973</v>
      </c>
      <c r="C547" s="103" t="s">
        <v>1963</v>
      </c>
      <c r="D547" s="102" t="s">
        <v>1964</v>
      </c>
    </row>
    <row r="548" spans="2:4">
      <c r="B548" s="102" t="s">
        <v>33</v>
      </c>
      <c r="C548" s="102" t="s">
        <v>1965</v>
      </c>
      <c r="D548" s="102" t="s">
        <v>1966</v>
      </c>
    </row>
    <row r="549" spans="2:4" ht="31.5">
      <c r="B549" s="101" t="s">
        <v>132</v>
      </c>
      <c r="C549" s="102" t="s">
        <v>217</v>
      </c>
      <c r="D549" s="104" t="s">
        <v>1967</v>
      </c>
    </row>
    <row r="550" spans="2:4" ht="31.5">
      <c r="B550" s="101" t="s">
        <v>7</v>
      </c>
      <c r="C550" s="102" t="s">
        <v>1968</v>
      </c>
      <c r="D550" s="104" t="s">
        <v>1969</v>
      </c>
    </row>
    <row r="551" spans="2:4" ht="21">
      <c r="B551" s="101" t="s">
        <v>7</v>
      </c>
      <c r="C551" s="102" t="s">
        <v>1970</v>
      </c>
      <c r="D551" s="104" t="s">
        <v>1971</v>
      </c>
    </row>
    <row r="552" spans="2:4" ht="21">
      <c r="B552" s="101" t="s">
        <v>7</v>
      </c>
      <c r="C552" s="102" t="s">
        <v>1972</v>
      </c>
      <c r="D552" s="104" t="s">
        <v>1973</v>
      </c>
    </row>
    <row r="553" spans="2:4" ht="21">
      <c r="B553" s="101" t="s">
        <v>7</v>
      </c>
      <c r="C553" s="102" t="s">
        <v>1974</v>
      </c>
      <c r="D553" s="104" t="s">
        <v>1975</v>
      </c>
    </row>
    <row r="554" spans="2:4" ht="21">
      <c r="B554" s="101" t="s">
        <v>7</v>
      </c>
      <c r="C554" s="102" t="s">
        <v>1976</v>
      </c>
      <c r="D554" s="104" t="s">
        <v>1977</v>
      </c>
    </row>
    <row r="555" spans="2:4" ht="21">
      <c r="B555" s="101" t="s">
        <v>7</v>
      </c>
      <c r="C555" s="102" t="s">
        <v>1978</v>
      </c>
      <c r="D555" s="104" t="s">
        <v>1979</v>
      </c>
    </row>
    <row r="556" spans="2:4">
      <c r="B556" s="101" t="s">
        <v>7</v>
      </c>
      <c r="C556" s="102" t="s">
        <v>1980</v>
      </c>
      <c r="D556" s="104" t="s">
        <v>1981</v>
      </c>
    </row>
    <row r="557" spans="2:4" ht="21">
      <c r="B557" s="101" t="s">
        <v>7</v>
      </c>
      <c r="C557" s="102" t="s">
        <v>1982</v>
      </c>
      <c r="D557" s="104" t="s">
        <v>1983</v>
      </c>
    </row>
    <row r="558" spans="2:4" ht="31.5">
      <c r="B558" s="101" t="s">
        <v>7</v>
      </c>
      <c r="C558" s="102" t="s">
        <v>1984</v>
      </c>
      <c r="D558" s="104" t="s">
        <v>1985</v>
      </c>
    </row>
    <row r="559" spans="2:4" ht="31.5">
      <c r="B559" s="101" t="s">
        <v>7</v>
      </c>
      <c r="C559" s="102" t="s">
        <v>1986</v>
      </c>
      <c r="D559" s="104" t="s">
        <v>1987</v>
      </c>
    </row>
    <row r="560" spans="2:4" ht="31.5">
      <c r="B560" s="101" t="s">
        <v>7</v>
      </c>
      <c r="C560" s="102" t="s">
        <v>1988</v>
      </c>
      <c r="D560" s="104" t="s">
        <v>1989</v>
      </c>
    </row>
    <row r="561" spans="2:4">
      <c r="B561" s="101" t="s">
        <v>7</v>
      </c>
      <c r="C561" s="102" t="s">
        <v>1990</v>
      </c>
      <c r="D561" s="104" t="s">
        <v>1991</v>
      </c>
    </row>
    <row r="562" spans="2:4" ht="42">
      <c r="B562" s="101" t="s">
        <v>7</v>
      </c>
      <c r="C562" s="102" t="s">
        <v>1992</v>
      </c>
      <c r="D562" s="104" t="s">
        <v>1993</v>
      </c>
    </row>
    <row r="563" spans="2:4" ht="31.5">
      <c r="B563" s="101" t="s">
        <v>7</v>
      </c>
      <c r="C563" s="102" t="s">
        <v>1994</v>
      </c>
      <c r="D563" s="104" t="s">
        <v>1995</v>
      </c>
    </row>
    <row r="564" spans="2:4" ht="21">
      <c r="B564" s="101" t="s">
        <v>7</v>
      </c>
      <c r="C564" s="102" t="s">
        <v>1996</v>
      </c>
      <c r="D564" s="104" t="s">
        <v>1997</v>
      </c>
    </row>
    <row r="565" spans="2:4" ht="21">
      <c r="B565" s="101" t="s">
        <v>7</v>
      </c>
      <c r="C565" s="102" t="s">
        <v>220</v>
      </c>
      <c r="D565" s="104" t="s">
        <v>221</v>
      </c>
    </row>
    <row r="566" spans="2:4" ht="21">
      <c r="B566" s="101" t="s">
        <v>17</v>
      </c>
      <c r="C566" s="102" t="s">
        <v>1998</v>
      </c>
      <c r="D566" s="104" t="s">
        <v>1999</v>
      </c>
    </row>
    <row r="567" spans="2:4" ht="31.5">
      <c r="B567" s="101" t="s">
        <v>17</v>
      </c>
      <c r="C567" s="102" t="s">
        <v>2000</v>
      </c>
      <c r="D567" s="104" t="s">
        <v>2001</v>
      </c>
    </row>
    <row r="568" spans="2:4">
      <c r="B568" s="101" t="s">
        <v>17</v>
      </c>
      <c r="C568" s="102" t="s">
        <v>2002</v>
      </c>
      <c r="D568" s="104" t="s">
        <v>2003</v>
      </c>
    </row>
    <row r="569" spans="2:4" ht="31.5">
      <c r="B569" s="101" t="s">
        <v>17</v>
      </c>
      <c r="C569" s="102" t="s">
        <v>2004</v>
      </c>
      <c r="D569" s="104" t="s">
        <v>2005</v>
      </c>
    </row>
    <row r="570" spans="2:4" ht="21">
      <c r="B570" s="101" t="s">
        <v>17</v>
      </c>
      <c r="C570" s="102" t="s">
        <v>2006</v>
      </c>
      <c r="D570" s="104" t="s">
        <v>2007</v>
      </c>
    </row>
    <row r="571" spans="2:4" ht="21">
      <c r="B571" s="101" t="s">
        <v>17</v>
      </c>
      <c r="C571" s="102" t="s">
        <v>2008</v>
      </c>
      <c r="D571" s="104" t="s">
        <v>2009</v>
      </c>
    </row>
    <row r="572" spans="2:4">
      <c r="B572" s="101" t="s">
        <v>17</v>
      </c>
      <c r="C572" s="102" t="s">
        <v>2010</v>
      </c>
      <c r="D572" s="104" t="s">
        <v>2011</v>
      </c>
    </row>
    <row r="573" spans="2:4" ht="42">
      <c r="B573" s="101" t="s">
        <v>17</v>
      </c>
      <c r="C573" s="102" t="s">
        <v>2012</v>
      </c>
      <c r="D573" s="104" t="s">
        <v>2013</v>
      </c>
    </row>
    <row r="574" spans="2:4" ht="21">
      <c r="B574" s="101" t="s">
        <v>17</v>
      </c>
      <c r="C574" s="102" t="s">
        <v>2014</v>
      </c>
      <c r="D574" s="104" t="s">
        <v>2015</v>
      </c>
    </row>
    <row r="575" spans="2:4">
      <c r="B575" s="101" t="s">
        <v>132</v>
      </c>
      <c r="C575" s="102" t="s">
        <v>2016</v>
      </c>
      <c r="D575" s="102" t="s">
        <v>2017</v>
      </c>
    </row>
    <row r="576" spans="2:4" ht="52.5">
      <c r="B576" s="101" t="s">
        <v>158</v>
      </c>
      <c r="C576" s="102" t="s">
        <v>223</v>
      </c>
      <c r="D576" s="104" t="s">
        <v>224</v>
      </c>
    </row>
    <row r="577" spans="2:4">
      <c r="B577" s="101" t="s">
        <v>26</v>
      </c>
      <c r="C577" s="102" t="s">
        <v>2018</v>
      </c>
      <c r="D577" s="102" t="s">
        <v>2019</v>
      </c>
    </row>
    <row r="578" spans="2:4">
      <c r="B578" s="101" t="s">
        <v>26</v>
      </c>
      <c r="C578" s="102" t="s">
        <v>2020</v>
      </c>
      <c r="D578" s="102" t="s">
        <v>2021</v>
      </c>
    </row>
    <row r="579" spans="2:4">
      <c r="B579" s="101" t="s">
        <v>26</v>
      </c>
      <c r="C579" s="102" t="s">
        <v>2022</v>
      </c>
      <c r="D579" s="102" t="s">
        <v>2023</v>
      </c>
    </row>
    <row r="580" spans="2:4">
      <c r="B580" s="101" t="s">
        <v>26</v>
      </c>
      <c r="C580" s="102" t="s">
        <v>2024</v>
      </c>
      <c r="D580" s="102" t="s">
        <v>2025</v>
      </c>
    </row>
    <row r="581" spans="2:4">
      <c r="B581" s="101" t="s">
        <v>26</v>
      </c>
      <c r="C581" s="102" t="s">
        <v>2026</v>
      </c>
      <c r="D581" s="102" t="s">
        <v>2027</v>
      </c>
    </row>
    <row r="582" spans="2:4">
      <c r="B582" s="101" t="s">
        <v>26</v>
      </c>
      <c r="C582" s="102" t="s">
        <v>2028</v>
      </c>
      <c r="D582" s="102" t="s">
        <v>2029</v>
      </c>
    </row>
    <row r="583" spans="2:4">
      <c r="B583" s="101" t="s">
        <v>51</v>
      </c>
      <c r="C583" s="102" t="s">
        <v>2030</v>
      </c>
      <c r="D583" s="102" t="s">
        <v>2031</v>
      </c>
    </row>
    <row r="584" spans="2:4">
      <c r="B584" s="101" t="s">
        <v>51</v>
      </c>
      <c r="C584" s="102" t="s">
        <v>2032</v>
      </c>
      <c r="D584" s="102" t="s">
        <v>2033</v>
      </c>
    </row>
    <row r="585" spans="2:4">
      <c r="B585" s="101" t="s">
        <v>51</v>
      </c>
      <c r="C585" s="102" t="s">
        <v>2034</v>
      </c>
      <c r="D585" s="102" t="s">
        <v>2035</v>
      </c>
    </row>
    <row r="586" spans="2:4">
      <c r="B586" s="101" t="s">
        <v>51</v>
      </c>
      <c r="C586" s="102" t="s">
        <v>2036</v>
      </c>
      <c r="D586" s="102" t="s">
        <v>2037</v>
      </c>
    </row>
    <row r="587" spans="2:4">
      <c r="B587" s="101" t="s">
        <v>35</v>
      </c>
      <c r="C587" s="102" t="s">
        <v>2038</v>
      </c>
      <c r="D587" s="102" t="s">
        <v>2039</v>
      </c>
    </row>
    <row r="588" spans="2:4">
      <c r="B588" s="104" t="s">
        <v>56</v>
      </c>
      <c r="C588" s="102" t="s">
        <v>2040</v>
      </c>
      <c r="D588" s="102" t="s">
        <v>2041</v>
      </c>
    </row>
    <row r="589" spans="2:4">
      <c r="B589" s="104" t="s">
        <v>56</v>
      </c>
      <c r="C589" s="102" t="s">
        <v>2042</v>
      </c>
      <c r="D589" s="102" t="s">
        <v>2043</v>
      </c>
    </row>
    <row r="590" spans="2:4">
      <c r="B590" s="104" t="s">
        <v>56</v>
      </c>
      <c r="C590" s="102" t="s">
        <v>2044</v>
      </c>
      <c r="D590" s="102" t="s">
        <v>2045</v>
      </c>
    </row>
    <row r="591" spans="2:4">
      <c r="B591" s="101" t="s">
        <v>78</v>
      </c>
      <c r="C591" s="102" t="s">
        <v>2046</v>
      </c>
      <c r="D591" s="102" t="s">
        <v>2047</v>
      </c>
    </row>
    <row r="592" spans="2:4">
      <c r="B592" s="101" t="s">
        <v>78</v>
      </c>
      <c r="C592" s="102" t="s">
        <v>2048</v>
      </c>
      <c r="D592" s="102" t="s">
        <v>2049</v>
      </c>
    </row>
    <row r="593" spans="2:4">
      <c r="B593" s="101" t="s">
        <v>227</v>
      </c>
      <c r="C593" s="102" t="s">
        <v>2050</v>
      </c>
      <c r="D593" s="102" t="s">
        <v>2051</v>
      </c>
    </row>
    <row r="594" spans="2:4">
      <c r="B594" s="101" t="s">
        <v>227</v>
      </c>
      <c r="C594" s="102" t="s">
        <v>2052</v>
      </c>
      <c r="D594" s="102" t="s">
        <v>2053</v>
      </c>
    </row>
    <row r="595" spans="2:4">
      <c r="B595" s="102" t="s">
        <v>63</v>
      </c>
      <c r="C595" s="102" t="s">
        <v>2054</v>
      </c>
      <c r="D595" s="102" t="s">
        <v>2055</v>
      </c>
    </row>
    <row r="596" spans="2:4">
      <c r="B596" s="101" t="s">
        <v>7</v>
      </c>
      <c r="C596" s="102" t="s">
        <v>2056</v>
      </c>
      <c r="D596" s="102" t="s">
        <v>2057</v>
      </c>
    </row>
    <row r="597" spans="2:4">
      <c r="B597" s="101" t="s">
        <v>7</v>
      </c>
      <c r="C597" s="102" t="s">
        <v>2058</v>
      </c>
      <c r="D597" s="102" t="s">
        <v>2059</v>
      </c>
    </row>
    <row r="598" spans="2:4">
      <c r="B598" s="101" t="s">
        <v>7</v>
      </c>
      <c r="C598" s="102" t="s">
        <v>2060</v>
      </c>
      <c r="D598" s="102" t="s">
        <v>2061</v>
      </c>
    </row>
    <row r="599" spans="2:4">
      <c r="B599" s="101" t="s">
        <v>7</v>
      </c>
      <c r="C599" s="102" t="s">
        <v>2062</v>
      </c>
      <c r="D599" s="102" t="s">
        <v>2063</v>
      </c>
    </row>
    <row r="600" spans="2:4">
      <c r="B600" s="101" t="s">
        <v>7</v>
      </c>
      <c r="C600" s="102" t="s">
        <v>2064</v>
      </c>
      <c r="D600" s="102" t="s">
        <v>2065</v>
      </c>
    </row>
    <row r="601" spans="2:4">
      <c r="B601" s="101" t="s">
        <v>17</v>
      </c>
      <c r="C601" s="102" t="s">
        <v>2066</v>
      </c>
      <c r="D601" s="108" t="s">
        <v>2067</v>
      </c>
    </row>
    <row r="602" spans="2:4" ht="31.5">
      <c r="B602" s="101" t="s">
        <v>17</v>
      </c>
      <c r="C602" s="102" t="s">
        <v>2068</v>
      </c>
      <c r="D602" s="104" t="s">
        <v>2069</v>
      </c>
    </row>
    <row r="603" spans="2:4">
      <c r="B603" s="101" t="s">
        <v>132</v>
      </c>
      <c r="C603" s="102" t="s">
        <v>2070</v>
      </c>
      <c r="D603" s="102" t="s">
        <v>2071</v>
      </c>
    </row>
    <row r="604" spans="2:4">
      <c r="B604" s="101" t="s">
        <v>132</v>
      </c>
      <c r="C604" s="102" t="s">
        <v>2072</v>
      </c>
      <c r="D604" s="102" t="s">
        <v>2073</v>
      </c>
    </row>
    <row r="605" spans="2:4">
      <c r="B605" s="101" t="s">
        <v>132</v>
      </c>
      <c r="C605" s="102" t="s">
        <v>2074</v>
      </c>
      <c r="D605" s="102" t="s">
        <v>2075</v>
      </c>
    </row>
    <row r="606" spans="2:4">
      <c r="B606" s="101" t="s">
        <v>132</v>
      </c>
      <c r="C606" s="102" t="s">
        <v>228</v>
      </c>
      <c r="D606" s="102" t="s">
        <v>2076</v>
      </c>
    </row>
    <row r="607" spans="2:4">
      <c r="B607" s="101" t="s">
        <v>35</v>
      </c>
      <c r="C607" s="102" t="s">
        <v>2077</v>
      </c>
      <c r="D607" s="102" t="s">
        <v>2078</v>
      </c>
    </row>
    <row r="608" spans="2:4">
      <c r="B608" s="101" t="s">
        <v>35</v>
      </c>
      <c r="C608" s="102" t="s">
        <v>2079</v>
      </c>
      <c r="D608" s="102" t="s">
        <v>2080</v>
      </c>
    </row>
    <row r="609" spans="2:4">
      <c r="B609" s="101" t="s">
        <v>35</v>
      </c>
      <c r="C609" s="102" t="s">
        <v>2081</v>
      </c>
      <c r="D609" s="102" t="s">
        <v>2082</v>
      </c>
    </row>
    <row r="610" spans="2:4">
      <c r="B610" s="101" t="s">
        <v>35</v>
      </c>
      <c r="C610" s="102" t="s">
        <v>2083</v>
      </c>
      <c r="D610" s="102" t="s">
        <v>2084</v>
      </c>
    </row>
    <row r="611" spans="2:4">
      <c r="B611" s="101" t="s">
        <v>973</v>
      </c>
      <c r="C611" s="102" t="s">
        <v>2085</v>
      </c>
      <c r="D611" s="102" t="s">
        <v>2086</v>
      </c>
    </row>
    <row r="612" spans="2:4">
      <c r="B612" s="102" t="s">
        <v>63</v>
      </c>
      <c r="C612" s="102" t="s">
        <v>2087</v>
      </c>
      <c r="D612" s="102" t="s">
        <v>2088</v>
      </c>
    </row>
    <row r="613" spans="2:4">
      <c r="B613" s="101" t="s">
        <v>7</v>
      </c>
      <c r="C613" s="102" t="s">
        <v>2089</v>
      </c>
      <c r="D613" s="102" t="s">
        <v>2090</v>
      </c>
    </row>
    <row r="614" spans="2:4">
      <c r="B614" s="102" t="s">
        <v>35</v>
      </c>
      <c r="C614" s="102" t="s">
        <v>2091</v>
      </c>
      <c r="D614" s="102" t="s">
        <v>2092</v>
      </c>
    </row>
    <row r="615" spans="2:4">
      <c r="B615" s="102" t="s">
        <v>132</v>
      </c>
      <c r="C615" s="102" t="s">
        <v>2093</v>
      </c>
      <c r="D615" s="102" t="s">
        <v>2094</v>
      </c>
    </row>
    <row r="616" spans="2:4">
      <c r="B616" s="101" t="s">
        <v>7</v>
      </c>
      <c r="C616" s="102" t="s">
        <v>2095</v>
      </c>
      <c r="D616" s="102" t="s">
        <v>2096</v>
      </c>
    </row>
    <row r="617" spans="2:4">
      <c r="B617" s="101" t="s">
        <v>7</v>
      </c>
      <c r="C617" s="102" t="s">
        <v>2097</v>
      </c>
      <c r="D617" s="102" t="s">
        <v>2098</v>
      </c>
    </row>
    <row r="618" spans="2:4">
      <c r="B618" s="101" t="s">
        <v>17</v>
      </c>
      <c r="C618" s="102" t="s">
        <v>2099</v>
      </c>
      <c r="D618" s="102" t="s">
        <v>2100</v>
      </c>
    </row>
    <row r="619" spans="2:4">
      <c r="B619" s="101" t="s">
        <v>17</v>
      </c>
      <c r="C619" s="102" t="s">
        <v>232</v>
      </c>
      <c r="D619" s="102" t="s">
        <v>2101</v>
      </c>
    </row>
    <row r="620" spans="2:4">
      <c r="B620" s="101" t="s">
        <v>17</v>
      </c>
      <c r="C620" s="102" t="s">
        <v>2102</v>
      </c>
      <c r="D620" s="102" t="s">
        <v>2103</v>
      </c>
    </row>
    <row r="621" spans="2:4">
      <c r="B621" s="101" t="s">
        <v>17</v>
      </c>
      <c r="C621" s="102" t="s">
        <v>2104</v>
      </c>
      <c r="D621" s="102" t="s">
        <v>2105</v>
      </c>
    </row>
    <row r="622" spans="2:4">
      <c r="B622" s="101" t="s">
        <v>17</v>
      </c>
      <c r="C622" s="102" t="s">
        <v>2106</v>
      </c>
      <c r="D622" s="102" t="s">
        <v>2107</v>
      </c>
    </row>
    <row r="623" spans="2:4">
      <c r="B623" s="101" t="s">
        <v>91</v>
      </c>
      <c r="C623" s="102" t="s">
        <v>2108</v>
      </c>
      <c r="D623" s="102" t="s">
        <v>2109</v>
      </c>
    </row>
    <row r="624" spans="2:4">
      <c r="B624" s="102" t="s">
        <v>132</v>
      </c>
      <c r="C624" s="102" t="s">
        <v>2110</v>
      </c>
      <c r="D624" s="102" t="s">
        <v>2111</v>
      </c>
    </row>
    <row r="625" spans="2:4">
      <c r="B625" s="102" t="s">
        <v>132</v>
      </c>
      <c r="C625" s="102" t="s">
        <v>2112</v>
      </c>
      <c r="D625" s="102" t="s">
        <v>2113</v>
      </c>
    </row>
    <row r="626" spans="2:4">
      <c r="B626" s="102" t="s">
        <v>132</v>
      </c>
      <c r="C626" s="102" t="s">
        <v>2114</v>
      </c>
      <c r="D626" s="102" t="s">
        <v>2115</v>
      </c>
    </row>
    <row r="627" spans="2:4">
      <c r="B627" s="102" t="s">
        <v>132</v>
      </c>
      <c r="C627" s="102" t="s">
        <v>2116</v>
      </c>
      <c r="D627" s="102" t="s">
        <v>2117</v>
      </c>
    </row>
    <row r="628" spans="2:4">
      <c r="B628" s="102" t="s">
        <v>132</v>
      </c>
      <c r="C628" s="102" t="s">
        <v>2118</v>
      </c>
      <c r="D628" s="102" t="s">
        <v>2119</v>
      </c>
    </row>
    <row r="629" spans="2:4">
      <c r="B629" s="102" t="s">
        <v>26</v>
      </c>
      <c r="C629" s="102" t="s">
        <v>2120</v>
      </c>
      <c r="D629" s="102" t="s">
        <v>2121</v>
      </c>
    </row>
    <row r="630" spans="2:4">
      <c r="B630" s="102" t="s">
        <v>26</v>
      </c>
      <c r="C630" s="102" t="s">
        <v>2122</v>
      </c>
      <c r="D630" s="102" t="s">
        <v>2123</v>
      </c>
    </row>
    <row r="631" spans="2:4">
      <c r="B631" s="101" t="s">
        <v>51</v>
      </c>
      <c r="C631" s="102" t="s">
        <v>2124</v>
      </c>
      <c r="D631" s="102" t="s">
        <v>2125</v>
      </c>
    </row>
    <row r="632" spans="2:4">
      <c r="B632" s="101" t="s">
        <v>51</v>
      </c>
      <c r="C632" s="102" t="s">
        <v>2126</v>
      </c>
      <c r="D632" s="102" t="s">
        <v>2127</v>
      </c>
    </row>
    <row r="633" spans="2:4">
      <c r="B633" s="101" t="s">
        <v>51</v>
      </c>
      <c r="C633" s="102" t="s">
        <v>235</v>
      </c>
      <c r="D633" s="102" t="s">
        <v>236</v>
      </c>
    </row>
    <row r="634" spans="2:4">
      <c r="B634" s="101" t="s">
        <v>78</v>
      </c>
      <c r="C634" s="102" t="s">
        <v>2128</v>
      </c>
      <c r="D634" s="102" t="s">
        <v>2129</v>
      </c>
    </row>
    <row r="635" spans="2:4">
      <c r="B635" s="101" t="s">
        <v>78</v>
      </c>
      <c r="C635" s="102" t="s">
        <v>2130</v>
      </c>
      <c r="D635" s="102" t="s">
        <v>2131</v>
      </c>
    </row>
    <row r="636" spans="2:4">
      <c r="B636" s="101" t="s">
        <v>78</v>
      </c>
      <c r="C636" s="102" t="s">
        <v>2132</v>
      </c>
      <c r="D636" s="102" t="s">
        <v>2133</v>
      </c>
    </row>
    <row r="637" spans="2:4">
      <c r="B637" s="101" t="s">
        <v>227</v>
      </c>
      <c r="C637" s="102" t="s">
        <v>2134</v>
      </c>
      <c r="D637" s="102" t="s">
        <v>2135</v>
      </c>
    </row>
    <row r="638" spans="2:4">
      <c r="B638" s="101" t="s">
        <v>227</v>
      </c>
      <c r="C638" s="102" t="s">
        <v>238</v>
      </c>
      <c r="D638" s="102" t="s">
        <v>239</v>
      </c>
    </row>
    <row r="639" spans="2:4">
      <c r="B639" s="101" t="s">
        <v>7</v>
      </c>
      <c r="C639" s="102" t="s">
        <v>2136</v>
      </c>
      <c r="D639" s="104" t="s">
        <v>2137</v>
      </c>
    </row>
    <row r="640" spans="2:4" ht="21">
      <c r="B640" s="104" t="s">
        <v>17</v>
      </c>
      <c r="C640" s="102" t="s">
        <v>2138</v>
      </c>
      <c r="D640" s="104" t="s">
        <v>2139</v>
      </c>
    </row>
    <row r="641" spans="2:4" ht="52.5">
      <c r="B641" s="104" t="s">
        <v>17</v>
      </c>
      <c r="C641" s="102" t="s">
        <v>2140</v>
      </c>
      <c r="D641" s="104" t="s">
        <v>2141</v>
      </c>
    </row>
    <row r="642" spans="2:4">
      <c r="B642" s="104" t="s">
        <v>17</v>
      </c>
      <c r="C642" s="102" t="s">
        <v>240</v>
      </c>
      <c r="D642" s="104" t="s">
        <v>241</v>
      </c>
    </row>
    <row r="643" spans="2:4">
      <c r="B643" s="104" t="s">
        <v>17</v>
      </c>
      <c r="C643" s="102" t="s">
        <v>2142</v>
      </c>
      <c r="D643" s="104" t="s">
        <v>2143</v>
      </c>
    </row>
    <row r="644" spans="2:4" ht="52.5">
      <c r="B644" s="102" t="s">
        <v>132</v>
      </c>
      <c r="C644" s="102" t="s">
        <v>2144</v>
      </c>
      <c r="D644" s="104" t="s">
        <v>2145</v>
      </c>
    </row>
    <row r="645" spans="2:4" ht="21">
      <c r="B645" s="102" t="s">
        <v>132</v>
      </c>
      <c r="C645" s="102" t="s">
        <v>2146</v>
      </c>
      <c r="D645" s="104" t="s">
        <v>2147</v>
      </c>
    </row>
    <row r="646" spans="2:4" ht="21">
      <c r="B646" s="102" t="s">
        <v>132</v>
      </c>
      <c r="C646" s="102" t="s">
        <v>2148</v>
      </c>
      <c r="D646" s="104" t="s">
        <v>2149</v>
      </c>
    </row>
    <row r="647" spans="2:4">
      <c r="B647" s="102" t="s">
        <v>132</v>
      </c>
      <c r="C647" s="102" t="s">
        <v>2150</v>
      </c>
      <c r="D647" s="102" t="s">
        <v>2151</v>
      </c>
    </row>
    <row r="648" spans="2:4" ht="21">
      <c r="B648" s="102" t="s">
        <v>51</v>
      </c>
      <c r="C648" s="102" t="s">
        <v>2152</v>
      </c>
      <c r="D648" s="104" t="s">
        <v>2153</v>
      </c>
    </row>
    <row r="649" spans="2:4">
      <c r="B649" s="102" t="s">
        <v>56</v>
      </c>
      <c r="C649" s="102" t="s">
        <v>2154</v>
      </c>
      <c r="D649" s="104" t="s">
        <v>2155</v>
      </c>
    </row>
    <row r="650" spans="2:4" ht="63">
      <c r="B650" s="102" t="s">
        <v>56</v>
      </c>
      <c r="C650" s="102" t="s">
        <v>2156</v>
      </c>
      <c r="D650" s="104" t="s">
        <v>2157</v>
      </c>
    </row>
    <row r="651" spans="2:4" ht="31.5">
      <c r="B651" s="102" t="s">
        <v>62</v>
      </c>
      <c r="C651" s="102" t="s">
        <v>2158</v>
      </c>
      <c r="D651" s="104" t="s">
        <v>2159</v>
      </c>
    </row>
    <row r="652" spans="2:4" ht="42">
      <c r="B652" s="102" t="s">
        <v>78</v>
      </c>
      <c r="C652" s="102" t="s">
        <v>2160</v>
      </c>
      <c r="D652" s="104" t="s">
        <v>2161</v>
      </c>
    </row>
    <row r="653" spans="2:4" ht="31.5">
      <c r="B653" s="104" t="s">
        <v>973</v>
      </c>
      <c r="C653" s="102" t="s">
        <v>2162</v>
      </c>
      <c r="D653" s="104" t="s">
        <v>2163</v>
      </c>
    </row>
    <row r="654" spans="2:4" ht="21">
      <c r="B654" s="104" t="s">
        <v>973</v>
      </c>
      <c r="C654" s="102" t="s">
        <v>2164</v>
      </c>
      <c r="D654" s="104" t="s">
        <v>2165</v>
      </c>
    </row>
    <row r="655" spans="2:4" ht="31.5">
      <c r="B655" s="104" t="s">
        <v>973</v>
      </c>
      <c r="C655" s="102" t="s">
        <v>2166</v>
      </c>
      <c r="D655" s="104" t="s">
        <v>2167</v>
      </c>
    </row>
    <row r="656" spans="2:4">
      <c r="B656" s="102" t="s">
        <v>33</v>
      </c>
      <c r="C656" s="102" t="s">
        <v>244</v>
      </c>
      <c r="D656" s="104" t="s">
        <v>245</v>
      </c>
    </row>
    <row r="657" spans="2:4" ht="21">
      <c r="B657" s="102" t="s">
        <v>227</v>
      </c>
      <c r="C657" s="102" t="s">
        <v>2168</v>
      </c>
      <c r="D657" s="104" t="s">
        <v>2169</v>
      </c>
    </row>
    <row r="658" spans="2:4">
      <c r="B658" s="102" t="s">
        <v>227</v>
      </c>
      <c r="C658" s="102" t="s">
        <v>2170</v>
      </c>
      <c r="D658" s="104" t="s">
        <v>2171</v>
      </c>
    </row>
    <row r="659" spans="2:4">
      <c r="B659" s="102" t="s">
        <v>63</v>
      </c>
      <c r="C659" s="102" t="s">
        <v>246</v>
      </c>
      <c r="D659" s="104" t="s">
        <v>247</v>
      </c>
    </row>
    <row r="660" spans="2:4" ht="21">
      <c r="B660" s="102" t="s">
        <v>63</v>
      </c>
      <c r="C660" s="102" t="s">
        <v>2172</v>
      </c>
      <c r="D660" s="104" t="s">
        <v>2173</v>
      </c>
    </row>
    <row r="661" spans="2:4" ht="21">
      <c r="B661" s="104" t="s">
        <v>7</v>
      </c>
      <c r="C661" s="102" t="s">
        <v>2174</v>
      </c>
      <c r="D661" s="104" t="s">
        <v>2175</v>
      </c>
    </row>
    <row r="662" spans="2:4" ht="21">
      <c r="B662" s="104" t="s">
        <v>7</v>
      </c>
      <c r="C662" s="102" t="s">
        <v>2176</v>
      </c>
      <c r="D662" s="104" t="s">
        <v>2177</v>
      </c>
    </row>
    <row r="663" spans="2:4" ht="21">
      <c r="B663" s="104" t="s">
        <v>7</v>
      </c>
      <c r="C663" s="102" t="s">
        <v>2178</v>
      </c>
      <c r="D663" s="104" t="s">
        <v>2179</v>
      </c>
    </row>
    <row r="664" spans="2:4">
      <c r="B664" s="104" t="s">
        <v>7</v>
      </c>
      <c r="C664" s="102" t="s">
        <v>2180</v>
      </c>
      <c r="D664" s="104" t="s">
        <v>2181</v>
      </c>
    </row>
    <row r="665" spans="2:4" ht="21">
      <c r="B665" s="104" t="s">
        <v>7</v>
      </c>
      <c r="C665" s="102" t="s">
        <v>2182</v>
      </c>
      <c r="D665" s="104" t="s">
        <v>2183</v>
      </c>
    </row>
    <row r="666" spans="2:4" ht="21">
      <c r="B666" s="104" t="s">
        <v>7</v>
      </c>
      <c r="C666" s="102" t="s">
        <v>2184</v>
      </c>
      <c r="D666" s="104" t="s">
        <v>2185</v>
      </c>
    </row>
    <row r="667" spans="2:4" ht="31.5">
      <c r="B667" s="104" t="s">
        <v>7</v>
      </c>
      <c r="C667" s="102" t="s">
        <v>2186</v>
      </c>
      <c r="D667" s="104" t="s">
        <v>2187</v>
      </c>
    </row>
    <row r="668" spans="2:4" ht="21">
      <c r="B668" s="104" t="s">
        <v>17</v>
      </c>
      <c r="C668" s="102" t="s">
        <v>2188</v>
      </c>
      <c r="D668" s="104" t="s">
        <v>2189</v>
      </c>
    </row>
    <row r="669" spans="2:4" ht="21">
      <c r="B669" s="104" t="s">
        <v>17</v>
      </c>
      <c r="C669" s="102" t="s">
        <v>2190</v>
      </c>
      <c r="D669" s="104" t="s">
        <v>250</v>
      </c>
    </row>
    <row r="670" spans="2:4" ht="42">
      <c r="B670" s="104" t="s">
        <v>17</v>
      </c>
      <c r="C670" s="102" t="s">
        <v>2191</v>
      </c>
      <c r="D670" s="104" t="s">
        <v>2192</v>
      </c>
    </row>
    <row r="671" spans="2:4" ht="42">
      <c r="B671" s="104" t="s">
        <v>51</v>
      </c>
      <c r="C671" s="102" t="s">
        <v>253</v>
      </c>
      <c r="D671" s="104" t="s">
        <v>254</v>
      </c>
    </row>
    <row r="672" spans="2:4" ht="21">
      <c r="B672" s="104" t="s">
        <v>51</v>
      </c>
      <c r="C672" s="102" t="s">
        <v>2193</v>
      </c>
      <c r="D672" s="104" t="s">
        <v>2194</v>
      </c>
    </row>
    <row r="673" spans="2:4" ht="21">
      <c r="B673" s="104" t="s">
        <v>56</v>
      </c>
      <c r="C673" s="102" t="s">
        <v>2195</v>
      </c>
      <c r="D673" s="104" t="s">
        <v>2196</v>
      </c>
    </row>
    <row r="674" spans="2:4">
      <c r="B674" s="104" t="s">
        <v>62</v>
      </c>
      <c r="C674" s="102" t="s">
        <v>256</v>
      </c>
      <c r="D674" s="104" t="s">
        <v>257</v>
      </c>
    </row>
    <row r="675" spans="2:4" ht="21">
      <c r="B675" s="104" t="s">
        <v>62</v>
      </c>
      <c r="C675" s="102" t="s">
        <v>2197</v>
      </c>
      <c r="D675" s="104" t="s">
        <v>2198</v>
      </c>
    </row>
    <row r="676" spans="2:4">
      <c r="B676" s="104" t="s">
        <v>78</v>
      </c>
      <c r="C676" s="102" t="s">
        <v>2199</v>
      </c>
      <c r="D676" s="104" t="s">
        <v>2200</v>
      </c>
    </row>
    <row r="677" spans="2:4" ht="21">
      <c r="B677" s="104" t="s">
        <v>78</v>
      </c>
      <c r="C677" s="102" t="s">
        <v>2201</v>
      </c>
      <c r="D677" s="104" t="s">
        <v>2202</v>
      </c>
    </row>
    <row r="678" spans="2:4" ht="31.5">
      <c r="B678" s="104" t="s">
        <v>78</v>
      </c>
      <c r="C678" s="102" t="s">
        <v>2203</v>
      </c>
      <c r="D678" s="104" t="s">
        <v>2204</v>
      </c>
    </row>
    <row r="679" spans="2:4">
      <c r="B679" s="104" t="s">
        <v>78</v>
      </c>
      <c r="C679" s="102" t="s">
        <v>2205</v>
      </c>
      <c r="D679" s="104" t="s">
        <v>2206</v>
      </c>
    </row>
    <row r="680" spans="2:4" ht="21">
      <c r="B680" s="104" t="s">
        <v>78</v>
      </c>
      <c r="C680" s="102" t="s">
        <v>2207</v>
      </c>
      <c r="D680" s="104" t="s">
        <v>2208</v>
      </c>
    </row>
    <row r="681" spans="2:4" ht="21">
      <c r="B681" s="104" t="s">
        <v>78</v>
      </c>
      <c r="C681" s="102" t="s">
        <v>2209</v>
      </c>
      <c r="D681" s="104" t="s">
        <v>2210</v>
      </c>
    </row>
    <row r="682" spans="2:4">
      <c r="B682" s="104" t="s">
        <v>78</v>
      </c>
      <c r="C682" s="102" t="s">
        <v>2211</v>
      </c>
      <c r="D682" s="104" t="s">
        <v>2212</v>
      </c>
    </row>
    <row r="683" spans="2:4">
      <c r="B683" s="104" t="s">
        <v>78</v>
      </c>
      <c r="C683" s="102" t="s">
        <v>2213</v>
      </c>
      <c r="D683" s="104" t="s">
        <v>2214</v>
      </c>
    </row>
    <row r="684" spans="2:4" ht="21">
      <c r="B684" s="104" t="s">
        <v>78</v>
      </c>
      <c r="C684" s="102" t="s">
        <v>2215</v>
      </c>
      <c r="D684" s="104" t="s">
        <v>2216</v>
      </c>
    </row>
    <row r="685" spans="2:4" ht="21">
      <c r="B685" s="104" t="s">
        <v>78</v>
      </c>
      <c r="C685" s="102" t="s">
        <v>2217</v>
      </c>
      <c r="D685" s="104" t="s">
        <v>2218</v>
      </c>
    </row>
    <row r="686" spans="2:4" ht="31.5">
      <c r="B686" s="104" t="s">
        <v>63</v>
      </c>
      <c r="C686" s="102" t="s">
        <v>2219</v>
      </c>
      <c r="D686" s="104" t="s">
        <v>2220</v>
      </c>
    </row>
    <row r="687" spans="2:4" ht="21">
      <c r="B687" s="104" t="s">
        <v>2221</v>
      </c>
      <c r="C687" s="104" t="s">
        <v>2222</v>
      </c>
      <c r="D687" s="104" t="s">
        <v>2223</v>
      </c>
    </row>
    <row r="688" spans="2:4" ht="52.5">
      <c r="B688" s="104" t="s">
        <v>2221</v>
      </c>
      <c r="C688" s="109" t="s">
        <v>2224</v>
      </c>
      <c r="D688" s="104" t="s">
        <v>2225</v>
      </c>
    </row>
    <row r="689" spans="2:4" ht="42">
      <c r="B689" s="104" t="s">
        <v>2221</v>
      </c>
      <c r="C689" s="104" t="s">
        <v>2226</v>
      </c>
      <c r="D689" s="104" t="s">
        <v>2227</v>
      </c>
    </row>
    <row r="690" spans="2:4" ht="21">
      <c r="B690" s="104" t="s">
        <v>2221</v>
      </c>
      <c r="C690" s="104" t="s">
        <v>2228</v>
      </c>
      <c r="D690" s="104" t="s">
        <v>2229</v>
      </c>
    </row>
    <row r="691" spans="2:4" ht="21">
      <c r="B691" s="104" t="s">
        <v>2221</v>
      </c>
      <c r="C691" s="104" t="s">
        <v>2230</v>
      </c>
      <c r="D691" s="104" t="s">
        <v>2231</v>
      </c>
    </row>
    <row r="692" spans="2:4" ht="21">
      <c r="B692" s="104" t="s">
        <v>2221</v>
      </c>
      <c r="C692" s="104" t="s">
        <v>2232</v>
      </c>
      <c r="D692" s="104" t="s">
        <v>2233</v>
      </c>
    </row>
    <row r="693" spans="2:4" ht="21">
      <c r="B693" s="104" t="s">
        <v>2221</v>
      </c>
      <c r="C693" s="104" t="s">
        <v>2234</v>
      </c>
      <c r="D693" s="104" t="s">
        <v>2235</v>
      </c>
    </row>
    <row r="694" spans="2:4" ht="21">
      <c r="B694" s="104" t="s">
        <v>2221</v>
      </c>
      <c r="C694" s="104" t="s">
        <v>2236</v>
      </c>
      <c r="D694" s="104" t="s">
        <v>2237</v>
      </c>
    </row>
    <row r="695" spans="2:4" ht="21">
      <c r="B695" s="104" t="s">
        <v>2221</v>
      </c>
      <c r="C695" s="104" t="s">
        <v>2238</v>
      </c>
      <c r="D695" s="104" t="s">
        <v>2239</v>
      </c>
    </row>
    <row r="696" spans="2:4" ht="31.5">
      <c r="B696" s="104" t="s">
        <v>2221</v>
      </c>
      <c r="C696" s="104" t="s">
        <v>2240</v>
      </c>
      <c r="D696" s="104" t="s">
        <v>2241</v>
      </c>
    </row>
    <row r="697" spans="2:4" ht="21">
      <c r="B697" s="104" t="s">
        <v>1905</v>
      </c>
      <c r="C697" s="104" t="s">
        <v>2242</v>
      </c>
      <c r="D697" s="104" t="s">
        <v>2243</v>
      </c>
    </row>
    <row r="698" spans="2:4" ht="21">
      <c r="B698" s="104" t="s">
        <v>1905</v>
      </c>
      <c r="C698" s="104" t="s">
        <v>2244</v>
      </c>
      <c r="D698" s="104" t="s">
        <v>2245</v>
      </c>
    </row>
    <row r="699" spans="2:4" ht="21">
      <c r="B699" s="104" t="s">
        <v>1905</v>
      </c>
      <c r="C699" s="104" t="s">
        <v>2246</v>
      </c>
      <c r="D699" s="104" t="s">
        <v>2247</v>
      </c>
    </row>
    <row r="700" spans="2:4" ht="21">
      <c r="B700" s="104" t="s">
        <v>1905</v>
      </c>
      <c r="C700" s="104" t="s">
        <v>2248</v>
      </c>
      <c r="D700" s="104" t="s">
        <v>2249</v>
      </c>
    </row>
    <row r="701" spans="2:4" ht="21">
      <c r="B701" s="104" t="s">
        <v>1905</v>
      </c>
      <c r="C701" s="104" t="s">
        <v>2250</v>
      </c>
      <c r="D701" s="104" t="s">
        <v>2251</v>
      </c>
    </row>
    <row r="702" spans="2:4">
      <c r="B702" s="102" t="s">
        <v>1054</v>
      </c>
      <c r="C702" s="102" t="s">
        <v>2252</v>
      </c>
      <c r="D702" s="102" t="s">
        <v>2253</v>
      </c>
    </row>
    <row r="703" spans="2:4">
      <c r="B703" s="102" t="s">
        <v>1054</v>
      </c>
      <c r="C703" s="102" t="s">
        <v>2254</v>
      </c>
      <c r="D703" s="102" t="s">
        <v>2255</v>
      </c>
    </row>
    <row r="704" spans="2:4">
      <c r="B704" s="102" t="s">
        <v>1054</v>
      </c>
      <c r="C704" s="102" t="s">
        <v>2256</v>
      </c>
      <c r="D704" s="102" t="s">
        <v>2257</v>
      </c>
    </row>
    <row r="705" spans="2:4" ht="21">
      <c r="B705" s="101" t="s">
        <v>91</v>
      </c>
      <c r="C705" s="104" t="s">
        <v>2258</v>
      </c>
      <c r="D705" s="104" t="s">
        <v>2259</v>
      </c>
    </row>
    <row r="706" spans="2:4" ht="42">
      <c r="B706" s="101" t="s">
        <v>91</v>
      </c>
      <c r="C706" s="104" t="s">
        <v>2260</v>
      </c>
      <c r="D706" s="104" t="s">
        <v>2261</v>
      </c>
    </row>
    <row r="707" spans="2:4" ht="31.5">
      <c r="B707" s="104" t="s">
        <v>2262</v>
      </c>
      <c r="C707" s="104" t="s">
        <v>2263</v>
      </c>
      <c r="D707" s="104" t="s">
        <v>2264</v>
      </c>
    </row>
    <row r="708" spans="2:4" ht="31.5">
      <c r="B708" s="104" t="s">
        <v>2262</v>
      </c>
      <c r="C708" s="104" t="s">
        <v>2265</v>
      </c>
      <c r="D708" s="104" t="s">
        <v>2266</v>
      </c>
    </row>
    <row r="709" spans="2:4" ht="52.5">
      <c r="B709" s="104" t="s">
        <v>2267</v>
      </c>
      <c r="C709" s="104" t="s">
        <v>2268</v>
      </c>
      <c r="D709" s="104" t="s">
        <v>2269</v>
      </c>
    </row>
    <row r="710" spans="2:4" ht="21">
      <c r="B710" s="104" t="s">
        <v>2270</v>
      </c>
      <c r="C710" s="104" t="s">
        <v>2271</v>
      </c>
      <c r="D710" s="104" t="s">
        <v>2272</v>
      </c>
    </row>
    <row r="711" spans="2:4" ht="31.5">
      <c r="B711" s="104" t="s">
        <v>2270</v>
      </c>
      <c r="C711" s="104" t="s">
        <v>2273</v>
      </c>
      <c r="D711" s="104" t="s">
        <v>2274</v>
      </c>
    </row>
    <row r="712" spans="2:4" ht="31.5">
      <c r="B712" s="104" t="s">
        <v>2275</v>
      </c>
      <c r="C712" s="104" t="s">
        <v>2276</v>
      </c>
      <c r="D712" s="104" t="s">
        <v>2277</v>
      </c>
    </row>
    <row r="713" spans="2:4" ht="52.5">
      <c r="B713" s="104" t="s">
        <v>2275</v>
      </c>
      <c r="C713" s="104" t="s">
        <v>2278</v>
      </c>
      <c r="D713" s="104" t="s">
        <v>2279</v>
      </c>
    </row>
    <row r="714" spans="2:4" ht="21">
      <c r="B714" s="104" t="s">
        <v>2280</v>
      </c>
      <c r="C714" s="104" t="s">
        <v>2281</v>
      </c>
      <c r="D714" s="104" t="s">
        <v>2282</v>
      </c>
    </row>
    <row r="715" spans="2:4" ht="21">
      <c r="B715" s="104" t="s">
        <v>2280</v>
      </c>
      <c r="C715" s="104" t="s">
        <v>2283</v>
      </c>
      <c r="D715" s="104" t="s">
        <v>2284</v>
      </c>
    </row>
    <row r="716" spans="2:4" ht="31.5">
      <c r="B716" s="104" t="s">
        <v>2280</v>
      </c>
      <c r="C716" s="104" t="s">
        <v>2285</v>
      </c>
      <c r="D716" s="104" t="s">
        <v>2286</v>
      </c>
    </row>
    <row r="717" spans="2:4" ht="31.5">
      <c r="B717" s="104" t="s">
        <v>2287</v>
      </c>
      <c r="C717" s="104" t="s">
        <v>2288</v>
      </c>
      <c r="D717" s="104" t="s">
        <v>2289</v>
      </c>
    </row>
    <row r="718" spans="2:4" ht="31.5">
      <c r="B718" s="104" t="s">
        <v>2287</v>
      </c>
      <c r="C718" s="104" t="s">
        <v>2290</v>
      </c>
      <c r="D718" s="104" t="s">
        <v>2291</v>
      </c>
    </row>
    <row r="719" spans="2:4" ht="31.5">
      <c r="B719" s="104" t="s">
        <v>2287</v>
      </c>
      <c r="C719" s="104" t="s">
        <v>2292</v>
      </c>
      <c r="D719" s="104" t="s">
        <v>2293</v>
      </c>
    </row>
    <row r="720" spans="2:4" ht="21">
      <c r="B720" s="104" t="s">
        <v>2287</v>
      </c>
      <c r="C720" s="104" t="s">
        <v>2294</v>
      </c>
      <c r="D720" s="104" t="s">
        <v>2295</v>
      </c>
    </row>
    <row r="721" spans="2:4" ht="31.5">
      <c r="B721" s="104" t="s">
        <v>2287</v>
      </c>
      <c r="C721" s="104" t="s">
        <v>2296</v>
      </c>
      <c r="D721" s="104" t="s">
        <v>2297</v>
      </c>
    </row>
    <row r="722" spans="2:4" ht="31.5">
      <c r="B722" s="104" t="s">
        <v>2287</v>
      </c>
      <c r="C722" s="104" t="s">
        <v>2298</v>
      </c>
      <c r="D722" s="104" t="s">
        <v>2299</v>
      </c>
    </row>
    <row r="723" spans="2:4" ht="21">
      <c r="B723" s="104" t="s">
        <v>2287</v>
      </c>
      <c r="C723" s="104" t="s">
        <v>2300</v>
      </c>
      <c r="D723" s="104" t="s">
        <v>2301</v>
      </c>
    </row>
    <row r="724" spans="2:4" ht="21">
      <c r="B724" s="104" t="s">
        <v>2302</v>
      </c>
      <c r="C724" s="104" t="s">
        <v>2303</v>
      </c>
      <c r="D724" s="104" t="s">
        <v>2304</v>
      </c>
    </row>
    <row r="725" spans="2:4" ht="21">
      <c r="B725" s="104" t="s">
        <v>2305</v>
      </c>
      <c r="C725" s="104" t="s">
        <v>2306</v>
      </c>
      <c r="D725" s="104" t="s">
        <v>2307</v>
      </c>
    </row>
    <row r="726" spans="2:4" ht="21">
      <c r="B726" s="104" t="s">
        <v>2305</v>
      </c>
      <c r="C726" s="104" t="s">
        <v>2308</v>
      </c>
      <c r="D726" s="104" t="s">
        <v>2309</v>
      </c>
    </row>
    <row r="727" spans="2:4" ht="21">
      <c r="B727" s="104" t="s">
        <v>2305</v>
      </c>
      <c r="C727" s="104" t="s">
        <v>2310</v>
      </c>
      <c r="D727" s="104" t="s">
        <v>2311</v>
      </c>
    </row>
    <row r="728" spans="2:4" ht="21">
      <c r="B728" s="104" t="s">
        <v>2305</v>
      </c>
      <c r="C728" s="104" t="s">
        <v>2312</v>
      </c>
      <c r="D728" s="104" t="s">
        <v>2313</v>
      </c>
    </row>
    <row r="729" spans="2:4" ht="21">
      <c r="B729" s="104" t="s">
        <v>2314</v>
      </c>
      <c r="C729" s="104" t="s">
        <v>2315</v>
      </c>
      <c r="D729" s="104" t="s">
        <v>2316</v>
      </c>
    </row>
    <row r="730" spans="2:4" ht="21">
      <c r="B730" s="104" t="s">
        <v>2314</v>
      </c>
      <c r="C730" s="104" t="s">
        <v>2317</v>
      </c>
      <c r="D730" s="104" t="s">
        <v>2318</v>
      </c>
    </row>
    <row r="731" spans="2:4" ht="21">
      <c r="B731" s="104" t="s">
        <v>2319</v>
      </c>
      <c r="C731" s="104" t="s">
        <v>2320</v>
      </c>
      <c r="D731" s="104" t="s">
        <v>2321</v>
      </c>
    </row>
    <row r="732" spans="2:4" ht="21">
      <c r="B732" s="104" t="s">
        <v>2319</v>
      </c>
      <c r="C732" s="104" t="s">
        <v>2322</v>
      </c>
      <c r="D732" s="104" t="s">
        <v>2323</v>
      </c>
    </row>
    <row r="733" spans="2:4" ht="31.5">
      <c r="B733" s="104" t="s">
        <v>2324</v>
      </c>
      <c r="C733" s="104" t="s">
        <v>2325</v>
      </c>
      <c r="D733" s="104" t="s">
        <v>2326</v>
      </c>
    </row>
    <row r="734" spans="2:4" ht="21">
      <c r="B734" s="104" t="s">
        <v>2324</v>
      </c>
      <c r="C734" s="104" t="s">
        <v>2327</v>
      </c>
      <c r="D734" s="104" t="s">
        <v>2328</v>
      </c>
    </row>
    <row r="735" spans="2:4" ht="21">
      <c r="B735" s="104" t="s">
        <v>2324</v>
      </c>
      <c r="C735" s="104" t="s">
        <v>2329</v>
      </c>
      <c r="D735" s="104" t="s">
        <v>2330</v>
      </c>
    </row>
    <row r="736" spans="2:4" ht="21">
      <c r="B736" s="104" t="s">
        <v>2324</v>
      </c>
      <c r="C736" s="104" t="s">
        <v>2331</v>
      </c>
      <c r="D736" s="104" t="s">
        <v>2332</v>
      </c>
    </row>
    <row r="737" spans="2:4" ht="21">
      <c r="B737" s="104" t="s">
        <v>2333</v>
      </c>
      <c r="C737" s="104" t="s">
        <v>2334</v>
      </c>
      <c r="D737" s="104" t="s">
        <v>2335</v>
      </c>
    </row>
    <row r="738" spans="2:4" ht="21">
      <c r="B738" s="104" t="s">
        <v>2221</v>
      </c>
      <c r="C738" s="104" t="s">
        <v>2336</v>
      </c>
      <c r="D738" s="104" t="s">
        <v>2337</v>
      </c>
    </row>
    <row r="739" spans="2:4" ht="21">
      <c r="B739" s="104" t="s">
        <v>2221</v>
      </c>
      <c r="C739" s="104" t="s">
        <v>2338</v>
      </c>
      <c r="D739" s="104" t="s">
        <v>2339</v>
      </c>
    </row>
    <row r="740" spans="2:4" ht="31.5">
      <c r="B740" s="104" t="s">
        <v>2221</v>
      </c>
      <c r="C740" s="104" t="s">
        <v>2340</v>
      </c>
      <c r="D740" s="104" t="s">
        <v>2341</v>
      </c>
    </row>
    <row r="741" spans="2:4" ht="21">
      <c r="B741" s="104" t="s">
        <v>2221</v>
      </c>
      <c r="C741" s="104" t="s">
        <v>2342</v>
      </c>
      <c r="D741" s="104" t="s">
        <v>2343</v>
      </c>
    </row>
    <row r="742" spans="2:4" ht="21">
      <c r="B742" s="104" t="s">
        <v>2221</v>
      </c>
      <c r="C742" s="104" t="s">
        <v>2344</v>
      </c>
      <c r="D742" s="104" t="s">
        <v>2345</v>
      </c>
    </row>
    <row r="743" spans="2:4" ht="21">
      <c r="B743" s="104" t="s">
        <v>2221</v>
      </c>
      <c r="C743" s="104" t="s">
        <v>2346</v>
      </c>
      <c r="D743" s="104" t="s">
        <v>2347</v>
      </c>
    </row>
    <row r="744" spans="2:4" ht="21">
      <c r="B744" s="104" t="s">
        <v>2221</v>
      </c>
      <c r="C744" s="104" t="s">
        <v>2348</v>
      </c>
      <c r="D744" s="104" t="s">
        <v>2349</v>
      </c>
    </row>
    <row r="745" spans="2:4" ht="21">
      <c r="B745" s="104" t="s">
        <v>2221</v>
      </c>
      <c r="C745" s="104" t="s">
        <v>2350</v>
      </c>
      <c r="D745" s="104" t="s">
        <v>2351</v>
      </c>
    </row>
    <row r="746" spans="2:4" ht="21">
      <c r="B746" s="104" t="s">
        <v>2221</v>
      </c>
      <c r="C746" s="104" t="s">
        <v>2352</v>
      </c>
      <c r="D746" s="104" t="s">
        <v>2353</v>
      </c>
    </row>
    <row r="747" spans="2:4" ht="31.5">
      <c r="B747" s="104" t="s">
        <v>2221</v>
      </c>
      <c r="C747" s="104" t="s">
        <v>2354</v>
      </c>
      <c r="D747" s="104" t="s">
        <v>2355</v>
      </c>
    </row>
    <row r="748" spans="2:4" ht="21">
      <c r="B748" s="104" t="s">
        <v>1054</v>
      </c>
      <c r="C748" s="104" t="s">
        <v>2356</v>
      </c>
      <c r="D748" s="104" t="s">
        <v>2357</v>
      </c>
    </row>
    <row r="749" spans="2:4" ht="21">
      <c r="B749" s="104" t="s">
        <v>1905</v>
      </c>
      <c r="C749" s="104" t="s">
        <v>2358</v>
      </c>
      <c r="D749" s="104" t="s">
        <v>2359</v>
      </c>
    </row>
    <row r="750" spans="2:4" ht="21">
      <c r="B750" s="104" t="s">
        <v>1905</v>
      </c>
      <c r="C750" s="104" t="s">
        <v>2360</v>
      </c>
      <c r="D750" s="104" t="s">
        <v>2361</v>
      </c>
    </row>
    <row r="751" spans="2:4" ht="21">
      <c r="B751" s="104" t="s">
        <v>1905</v>
      </c>
      <c r="C751" s="104" t="s">
        <v>2362</v>
      </c>
      <c r="D751" s="104" t="s">
        <v>2363</v>
      </c>
    </row>
    <row r="752" spans="2:4" ht="21">
      <c r="B752" s="104" t="s">
        <v>17</v>
      </c>
      <c r="C752" s="104" t="s">
        <v>2364</v>
      </c>
      <c r="D752" s="104" t="s">
        <v>2365</v>
      </c>
    </row>
    <row r="753" spans="2:4" ht="21">
      <c r="B753" s="101" t="s">
        <v>91</v>
      </c>
      <c r="C753" s="104" t="s">
        <v>2366</v>
      </c>
      <c r="D753" s="104" t="s">
        <v>2367</v>
      </c>
    </row>
    <row r="754" spans="2:4" ht="21">
      <c r="B754" s="104" t="s">
        <v>2262</v>
      </c>
      <c r="C754" s="104" t="s">
        <v>2368</v>
      </c>
      <c r="D754" s="104" t="s">
        <v>2369</v>
      </c>
    </row>
    <row r="755" spans="2:4" ht="42">
      <c r="B755" s="104" t="s">
        <v>2267</v>
      </c>
      <c r="C755" s="104" t="s">
        <v>2370</v>
      </c>
      <c r="D755" s="104" t="s">
        <v>2371</v>
      </c>
    </row>
    <row r="756" spans="2:4" ht="21">
      <c r="B756" s="104" t="s">
        <v>2275</v>
      </c>
      <c r="C756" s="104" t="s">
        <v>2372</v>
      </c>
      <c r="D756" s="104" t="s">
        <v>2373</v>
      </c>
    </row>
    <row r="757" spans="2:4" ht="21">
      <c r="B757" s="104" t="s">
        <v>2275</v>
      </c>
      <c r="C757" s="104" t="s">
        <v>2374</v>
      </c>
      <c r="D757" s="104" t="s">
        <v>2375</v>
      </c>
    </row>
    <row r="758" spans="2:4" ht="31.5">
      <c r="B758" s="104" t="s">
        <v>2280</v>
      </c>
      <c r="C758" s="104" t="s">
        <v>2376</v>
      </c>
      <c r="D758" s="104" t="s">
        <v>2377</v>
      </c>
    </row>
    <row r="759" spans="2:4" ht="31.5">
      <c r="B759" s="104" t="s">
        <v>2280</v>
      </c>
      <c r="C759" s="104" t="s">
        <v>2378</v>
      </c>
      <c r="D759" s="104" t="s">
        <v>2379</v>
      </c>
    </row>
    <row r="760" spans="2:4" ht="21">
      <c r="B760" s="104" t="s">
        <v>2280</v>
      </c>
      <c r="C760" s="104" t="s">
        <v>2380</v>
      </c>
      <c r="D760" s="104" t="s">
        <v>2381</v>
      </c>
    </row>
    <row r="761" spans="2:4" ht="21">
      <c r="B761" s="104" t="s">
        <v>2280</v>
      </c>
      <c r="C761" s="104" t="s">
        <v>2382</v>
      </c>
      <c r="D761" s="104" t="s">
        <v>2383</v>
      </c>
    </row>
    <row r="762" spans="2:4" ht="21">
      <c r="B762" s="104" t="s">
        <v>2319</v>
      </c>
      <c r="C762" s="104" t="s">
        <v>2384</v>
      </c>
      <c r="D762" s="104" t="s">
        <v>2385</v>
      </c>
    </row>
    <row r="763" spans="2:4" ht="31.5">
      <c r="B763" s="104" t="s">
        <v>2319</v>
      </c>
      <c r="C763" s="104" t="s">
        <v>2386</v>
      </c>
      <c r="D763" s="104" t="s">
        <v>2387</v>
      </c>
    </row>
    <row r="764" spans="2:4" ht="21">
      <c r="B764" s="104" t="s">
        <v>2287</v>
      </c>
      <c r="C764" s="104" t="s">
        <v>2388</v>
      </c>
      <c r="D764" s="104" t="s">
        <v>2389</v>
      </c>
    </row>
    <row r="765" spans="2:4" ht="31.5">
      <c r="B765" s="104" t="s">
        <v>2287</v>
      </c>
      <c r="C765" s="104" t="s">
        <v>2390</v>
      </c>
      <c r="D765" s="104" t="s">
        <v>2391</v>
      </c>
    </row>
    <row r="766" spans="2:4" ht="21">
      <c r="B766" s="104" t="s">
        <v>2287</v>
      </c>
      <c r="C766" s="104" t="s">
        <v>2392</v>
      </c>
      <c r="D766" s="104" t="s">
        <v>2393</v>
      </c>
    </row>
    <row r="767" spans="2:4" ht="21">
      <c r="B767" s="104" t="s">
        <v>2287</v>
      </c>
      <c r="C767" s="104" t="s">
        <v>2394</v>
      </c>
      <c r="D767" s="104" t="s">
        <v>2395</v>
      </c>
    </row>
    <row r="768" spans="2:4" ht="21">
      <c r="B768" s="104" t="s">
        <v>2287</v>
      </c>
      <c r="C768" s="104" t="s">
        <v>2396</v>
      </c>
      <c r="D768" s="104" t="s">
        <v>2397</v>
      </c>
    </row>
    <row r="769" spans="2:4" ht="21">
      <c r="B769" s="104" t="s">
        <v>2305</v>
      </c>
      <c r="C769" s="104" t="s">
        <v>2398</v>
      </c>
      <c r="D769" s="104" t="s">
        <v>2399</v>
      </c>
    </row>
    <row r="770" spans="2:4" ht="21">
      <c r="B770" s="104" t="s">
        <v>2305</v>
      </c>
      <c r="C770" s="104" t="s">
        <v>2400</v>
      </c>
      <c r="D770" s="104" t="s">
        <v>2401</v>
      </c>
    </row>
    <row r="771" spans="2:4" ht="31.5">
      <c r="B771" s="104" t="s">
        <v>2221</v>
      </c>
      <c r="C771" s="104" t="s">
        <v>2402</v>
      </c>
      <c r="D771" s="104" t="s">
        <v>2403</v>
      </c>
    </row>
    <row r="772" spans="2:4" ht="31.5">
      <c r="B772" s="104" t="s">
        <v>2221</v>
      </c>
      <c r="C772" s="104" t="s">
        <v>2404</v>
      </c>
      <c r="D772" s="104" t="s">
        <v>2405</v>
      </c>
    </row>
    <row r="773" spans="2:4" ht="21">
      <c r="B773" s="104" t="s">
        <v>2221</v>
      </c>
      <c r="C773" s="104" t="s">
        <v>2406</v>
      </c>
      <c r="D773" s="104" t="s">
        <v>2407</v>
      </c>
    </row>
    <row r="774" spans="2:4" ht="21">
      <c r="B774" s="104" t="s">
        <v>2221</v>
      </c>
      <c r="C774" s="104" t="s">
        <v>2408</v>
      </c>
      <c r="D774" s="104" t="s">
        <v>2409</v>
      </c>
    </row>
    <row r="775" spans="2:4" ht="21">
      <c r="B775" s="104" t="s">
        <v>2221</v>
      </c>
      <c r="C775" s="104" t="s">
        <v>2410</v>
      </c>
      <c r="D775" s="104" t="s">
        <v>2411</v>
      </c>
    </row>
    <row r="776" spans="2:4" ht="21">
      <c r="B776" s="104" t="s">
        <v>2221</v>
      </c>
      <c r="C776" s="104" t="s">
        <v>2412</v>
      </c>
      <c r="D776" s="104" t="s">
        <v>2413</v>
      </c>
    </row>
    <row r="777" spans="2:4" ht="21">
      <c r="B777" s="104" t="s">
        <v>2221</v>
      </c>
      <c r="C777" s="104" t="s">
        <v>2414</v>
      </c>
      <c r="D777" s="104" t="s">
        <v>2415</v>
      </c>
    </row>
    <row r="778" spans="2:4" ht="21">
      <c r="B778" s="104" t="s">
        <v>1905</v>
      </c>
      <c r="C778" s="104" t="s">
        <v>2416</v>
      </c>
      <c r="D778" s="104" t="s">
        <v>2417</v>
      </c>
    </row>
    <row r="779" spans="2:4" ht="21">
      <c r="B779" s="104" t="s">
        <v>1905</v>
      </c>
      <c r="C779" s="104" t="s">
        <v>2418</v>
      </c>
      <c r="D779" s="104" t="s">
        <v>2419</v>
      </c>
    </row>
    <row r="780" spans="2:4" ht="21">
      <c r="B780" s="104" t="s">
        <v>1905</v>
      </c>
      <c r="C780" s="104" t="s">
        <v>2420</v>
      </c>
      <c r="D780" s="104" t="s">
        <v>2421</v>
      </c>
    </row>
    <row r="781" spans="2:4" ht="21">
      <c r="B781" s="104" t="s">
        <v>1905</v>
      </c>
      <c r="C781" s="104" t="s">
        <v>2422</v>
      </c>
      <c r="D781" s="104" t="s">
        <v>2423</v>
      </c>
    </row>
    <row r="782" spans="2:4" ht="31.5">
      <c r="B782" s="104" t="s">
        <v>1054</v>
      </c>
      <c r="C782" s="104" t="s">
        <v>2424</v>
      </c>
      <c r="D782" s="104" t="s">
        <v>2425</v>
      </c>
    </row>
    <row r="783" spans="2:4" ht="21">
      <c r="B783" s="104" t="s">
        <v>1054</v>
      </c>
      <c r="C783" s="104" t="s">
        <v>2426</v>
      </c>
      <c r="D783" s="104" t="s">
        <v>2427</v>
      </c>
    </row>
    <row r="784" spans="2:4" ht="21">
      <c r="B784" s="104" t="s">
        <v>1054</v>
      </c>
      <c r="C784" s="104" t="s">
        <v>295</v>
      </c>
      <c r="D784" s="104" t="s">
        <v>296</v>
      </c>
    </row>
    <row r="785" spans="2:4" ht="31.5">
      <c r="B785" s="101" t="s">
        <v>91</v>
      </c>
      <c r="C785" s="104" t="s">
        <v>298</v>
      </c>
      <c r="D785" s="104" t="s">
        <v>2428</v>
      </c>
    </row>
    <row r="786" spans="2:4" ht="52.5">
      <c r="B786" s="104" t="s">
        <v>2262</v>
      </c>
      <c r="C786" s="104" t="s">
        <v>2429</v>
      </c>
      <c r="D786" s="104" t="s">
        <v>2430</v>
      </c>
    </row>
    <row r="787" spans="2:4" ht="31.5">
      <c r="B787" s="104" t="s">
        <v>2262</v>
      </c>
      <c r="C787" s="104" t="s">
        <v>2431</v>
      </c>
      <c r="D787" s="104" t="s">
        <v>2432</v>
      </c>
    </row>
    <row r="788" spans="2:4" ht="21">
      <c r="B788" s="104" t="s">
        <v>2262</v>
      </c>
      <c r="C788" s="104" t="s">
        <v>2433</v>
      </c>
      <c r="D788" s="104" t="s">
        <v>2434</v>
      </c>
    </row>
    <row r="789" spans="2:4" ht="31.5">
      <c r="B789" s="104" t="s">
        <v>2262</v>
      </c>
      <c r="C789" s="104" t="s">
        <v>2435</v>
      </c>
      <c r="D789" s="104" t="s">
        <v>2436</v>
      </c>
    </row>
    <row r="790" spans="2:4" ht="42">
      <c r="B790" s="104" t="s">
        <v>2262</v>
      </c>
      <c r="C790" s="104" t="s">
        <v>2437</v>
      </c>
      <c r="D790" s="104" t="s">
        <v>2438</v>
      </c>
    </row>
    <row r="791" spans="2:4" ht="42">
      <c r="B791" s="104" t="s">
        <v>2267</v>
      </c>
      <c r="C791" s="104" t="s">
        <v>2439</v>
      </c>
      <c r="D791" s="104" t="s">
        <v>2440</v>
      </c>
    </row>
    <row r="792" spans="2:4" ht="21">
      <c r="B792" s="104" t="s">
        <v>2267</v>
      </c>
      <c r="C792" s="104" t="s">
        <v>2441</v>
      </c>
      <c r="D792" s="104" t="s">
        <v>2442</v>
      </c>
    </row>
    <row r="793" spans="2:4" ht="31.5">
      <c r="B793" s="104" t="s">
        <v>2270</v>
      </c>
      <c r="C793" s="104" t="s">
        <v>2443</v>
      </c>
      <c r="D793" s="104" t="s">
        <v>2444</v>
      </c>
    </row>
    <row r="794" spans="2:4" ht="21">
      <c r="B794" s="104" t="s">
        <v>2270</v>
      </c>
      <c r="C794" s="104" t="s">
        <v>2445</v>
      </c>
      <c r="D794" s="104" t="s">
        <v>2446</v>
      </c>
    </row>
    <row r="795" spans="2:4" ht="21">
      <c r="B795" s="104" t="s">
        <v>2270</v>
      </c>
      <c r="C795" s="104" t="s">
        <v>2447</v>
      </c>
      <c r="D795" s="104" t="s">
        <v>2448</v>
      </c>
    </row>
    <row r="796" spans="2:4" ht="31.5">
      <c r="B796" s="104" t="s">
        <v>2275</v>
      </c>
      <c r="C796" s="104" t="s">
        <v>2449</v>
      </c>
      <c r="D796" s="104" t="s">
        <v>2450</v>
      </c>
    </row>
    <row r="797" spans="2:4" ht="21">
      <c r="B797" s="104" t="s">
        <v>2314</v>
      </c>
      <c r="C797" s="104" t="s">
        <v>2451</v>
      </c>
      <c r="D797" s="104" t="s">
        <v>2452</v>
      </c>
    </row>
    <row r="798" spans="2:4" ht="21">
      <c r="B798" s="104" t="s">
        <v>2319</v>
      </c>
      <c r="C798" s="104" t="s">
        <v>2453</v>
      </c>
      <c r="D798" s="104" t="s">
        <v>2454</v>
      </c>
    </row>
    <row r="799" spans="2:4" ht="21">
      <c r="B799" s="104" t="s">
        <v>2287</v>
      </c>
      <c r="C799" s="104" t="s">
        <v>2455</v>
      </c>
      <c r="D799" s="104" t="s">
        <v>2456</v>
      </c>
    </row>
    <row r="800" spans="2:4" ht="31.5">
      <c r="B800" s="104" t="s">
        <v>2302</v>
      </c>
      <c r="C800" s="104" t="s">
        <v>2457</v>
      </c>
      <c r="D800" s="104" t="s">
        <v>2458</v>
      </c>
    </row>
    <row r="801" spans="2:4" ht="21">
      <c r="B801" s="104" t="s">
        <v>2302</v>
      </c>
      <c r="C801" s="104" t="s">
        <v>2459</v>
      </c>
      <c r="D801" s="104" t="s">
        <v>2460</v>
      </c>
    </row>
    <row r="802" spans="2:4" ht="21">
      <c r="B802" s="104" t="s">
        <v>2305</v>
      </c>
      <c r="C802" s="104" t="s">
        <v>2461</v>
      </c>
      <c r="D802" s="104" t="s">
        <v>2462</v>
      </c>
    </row>
    <row r="803" spans="2:4" ht="21">
      <c r="B803" s="104" t="s">
        <v>2221</v>
      </c>
      <c r="C803" s="104" t="s">
        <v>301</v>
      </c>
      <c r="D803" s="104" t="s">
        <v>2463</v>
      </c>
    </row>
    <row r="804" spans="2:4" ht="21">
      <c r="B804" s="104" t="s">
        <v>2221</v>
      </c>
      <c r="C804" s="104" t="s">
        <v>304</v>
      </c>
      <c r="D804" s="104" t="s">
        <v>2464</v>
      </c>
    </row>
    <row r="805" spans="2:4" ht="21">
      <c r="B805" s="104" t="s">
        <v>2221</v>
      </c>
      <c r="C805" s="104" t="s">
        <v>2465</v>
      </c>
      <c r="D805" s="104" t="s">
        <v>2466</v>
      </c>
    </row>
    <row r="806" spans="2:4" ht="42">
      <c r="B806" s="104" t="s">
        <v>2221</v>
      </c>
      <c r="C806" s="104" t="s">
        <v>2467</v>
      </c>
      <c r="D806" s="104" t="s">
        <v>2468</v>
      </c>
    </row>
    <row r="807" spans="2:4" ht="31.5">
      <c r="B807" s="104" t="s">
        <v>2221</v>
      </c>
      <c r="C807" s="104" t="s">
        <v>2469</v>
      </c>
      <c r="D807" s="104" t="s">
        <v>2470</v>
      </c>
    </row>
    <row r="808" spans="2:4" ht="21">
      <c r="B808" s="104" t="s">
        <v>2221</v>
      </c>
      <c r="C808" s="104" t="s">
        <v>2471</v>
      </c>
      <c r="D808" s="104" t="s">
        <v>2472</v>
      </c>
    </row>
    <row r="809" spans="2:4" ht="21">
      <c r="B809" s="104" t="s">
        <v>1905</v>
      </c>
      <c r="C809" s="104" t="s">
        <v>2473</v>
      </c>
      <c r="D809" s="104" t="s">
        <v>2474</v>
      </c>
    </row>
    <row r="810" spans="2:4" ht="21">
      <c r="B810" s="104" t="s">
        <v>1905</v>
      </c>
      <c r="C810" s="104" t="s">
        <v>2475</v>
      </c>
      <c r="D810" s="104" t="s">
        <v>2476</v>
      </c>
    </row>
    <row r="811" spans="2:4" ht="21">
      <c r="B811" s="104" t="s">
        <v>1905</v>
      </c>
      <c r="C811" s="104" t="s">
        <v>2477</v>
      </c>
      <c r="D811" s="104" t="s">
        <v>2478</v>
      </c>
    </row>
    <row r="812" spans="2:4" ht="21">
      <c r="B812" s="104" t="s">
        <v>1054</v>
      </c>
      <c r="C812" s="104" t="s">
        <v>2479</v>
      </c>
      <c r="D812" s="104" t="s">
        <v>2480</v>
      </c>
    </row>
    <row r="813" spans="2:4" ht="21">
      <c r="B813" s="104" t="s">
        <v>1054</v>
      </c>
      <c r="C813" s="104" t="s">
        <v>2481</v>
      </c>
      <c r="D813" s="104" t="s">
        <v>2482</v>
      </c>
    </row>
    <row r="814" spans="2:4" ht="21">
      <c r="B814" s="104" t="s">
        <v>1054</v>
      </c>
      <c r="C814" s="104" t="s">
        <v>2483</v>
      </c>
      <c r="D814" s="104" t="s">
        <v>2484</v>
      </c>
    </row>
    <row r="815" spans="2:4" ht="21">
      <c r="B815" s="101" t="s">
        <v>91</v>
      </c>
      <c r="C815" s="104" t="s">
        <v>2485</v>
      </c>
      <c r="D815" s="104" t="s">
        <v>2486</v>
      </c>
    </row>
    <row r="816" spans="2:4" ht="21">
      <c r="B816" s="104" t="s">
        <v>2262</v>
      </c>
      <c r="C816" s="104" t="s">
        <v>2487</v>
      </c>
      <c r="D816" s="104" t="s">
        <v>2488</v>
      </c>
    </row>
    <row r="817" spans="2:4" ht="21">
      <c r="B817" s="104" t="s">
        <v>2262</v>
      </c>
      <c r="C817" s="104" t="s">
        <v>2489</v>
      </c>
      <c r="D817" s="104" t="s">
        <v>2490</v>
      </c>
    </row>
    <row r="818" spans="2:4" ht="21">
      <c r="B818" s="104" t="s">
        <v>2267</v>
      </c>
      <c r="C818" s="104" t="s">
        <v>2491</v>
      </c>
      <c r="D818" s="104" t="s">
        <v>2492</v>
      </c>
    </row>
    <row r="819" spans="2:4" ht="21">
      <c r="B819" s="104" t="s">
        <v>2267</v>
      </c>
      <c r="C819" s="104" t="s">
        <v>2493</v>
      </c>
      <c r="D819" s="104" t="s">
        <v>2494</v>
      </c>
    </row>
    <row r="820" spans="2:4" ht="42">
      <c r="B820" s="104" t="s">
        <v>2270</v>
      </c>
      <c r="C820" s="104" t="s">
        <v>2495</v>
      </c>
      <c r="D820" s="104" t="s">
        <v>2496</v>
      </c>
    </row>
    <row r="821" spans="2:4" ht="21">
      <c r="B821" s="104" t="s">
        <v>2270</v>
      </c>
      <c r="C821" s="104" t="s">
        <v>2497</v>
      </c>
      <c r="D821" s="104" t="s">
        <v>2498</v>
      </c>
    </row>
    <row r="822" spans="2:4" ht="21">
      <c r="B822" s="104" t="s">
        <v>2270</v>
      </c>
      <c r="C822" s="104" t="s">
        <v>2499</v>
      </c>
      <c r="D822" s="104" t="s">
        <v>2500</v>
      </c>
    </row>
    <row r="823" spans="2:4" ht="21">
      <c r="B823" s="104" t="s">
        <v>2275</v>
      </c>
      <c r="C823" s="104" t="s">
        <v>2501</v>
      </c>
      <c r="D823" s="104" t="s">
        <v>2502</v>
      </c>
    </row>
    <row r="824" spans="2:4" ht="42">
      <c r="B824" s="104" t="s">
        <v>2275</v>
      </c>
      <c r="C824" s="104" t="s">
        <v>2503</v>
      </c>
      <c r="D824" s="104" t="s">
        <v>2504</v>
      </c>
    </row>
    <row r="825" spans="2:4" ht="21">
      <c r="B825" s="104" t="s">
        <v>2314</v>
      </c>
      <c r="C825" s="104" t="s">
        <v>2505</v>
      </c>
      <c r="D825" s="104" t="s">
        <v>2506</v>
      </c>
    </row>
    <row r="826" spans="2:4" ht="21">
      <c r="B826" s="104" t="s">
        <v>2319</v>
      </c>
      <c r="C826" s="104" t="s">
        <v>2507</v>
      </c>
      <c r="D826" s="104" t="s">
        <v>2508</v>
      </c>
    </row>
    <row r="827" spans="2:4" ht="31.5">
      <c r="B827" s="104" t="s">
        <v>2319</v>
      </c>
      <c r="C827" s="104" t="s">
        <v>2509</v>
      </c>
      <c r="D827" s="104" t="s">
        <v>2510</v>
      </c>
    </row>
    <row r="828" spans="2:4" ht="21">
      <c r="B828" s="104" t="s">
        <v>2319</v>
      </c>
      <c r="C828" s="104" t="s">
        <v>2511</v>
      </c>
      <c r="D828" s="104" t="s">
        <v>2512</v>
      </c>
    </row>
    <row r="829" spans="2:4" ht="21">
      <c r="B829" s="104" t="s">
        <v>2324</v>
      </c>
      <c r="C829" s="104" t="s">
        <v>2513</v>
      </c>
      <c r="D829" s="104" t="s">
        <v>2514</v>
      </c>
    </row>
    <row r="830" spans="2:4" ht="21">
      <c r="B830" s="104" t="s">
        <v>2302</v>
      </c>
      <c r="C830" s="104" t="s">
        <v>2515</v>
      </c>
      <c r="D830" s="102" t="s">
        <v>2516</v>
      </c>
    </row>
    <row r="831" spans="2:4" ht="21">
      <c r="B831" s="104" t="s">
        <v>2302</v>
      </c>
      <c r="C831" s="104" t="s">
        <v>2517</v>
      </c>
      <c r="D831" s="104" t="s">
        <v>2518</v>
      </c>
    </row>
    <row r="832" spans="2:4" ht="21">
      <c r="B832" s="104" t="s">
        <v>2305</v>
      </c>
      <c r="C832" s="104" t="s">
        <v>2519</v>
      </c>
      <c r="D832" s="104" t="s">
        <v>2520</v>
      </c>
    </row>
    <row r="833" spans="2:4" ht="21">
      <c r="B833" s="104" t="s">
        <v>2305</v>
      </c>
      <c r="C833" s="104" t="s">
        <v>2521</v>
      </c>
      <c r="D833" s="104" t="s">
        <v>2522</v>
      </c>
    </row>
    <row r="834" spans="2:4" ht="21">
      <c r="B834" s="104" t="s">
        <v>2305</v>
      </c>
      <c r="C834" s="104" t="s">
        <v>2523</v>
      </c>
      <c r="D834" s="104" t="s">
        <v>2524</v>
      </c>
    </row>
    <row r="835" spans="2:4" ht="21">
      <c r="B835" s="102" t="s">
        <v>2305</v>
      </c>
      <c r="C835" s="104" t="s">
        <v>306</v>
      </c>
      <c r="D835" s="104" t="s">
        <v>307</v>
      </c>
    </row>
    <row r="836" spans="2:4" ht="31.5">
      <c r="B836" s="101" t="s">
        <v>91</v>
      </c>
      <c r="C836" s="104" t="s">
        <v>2525</v>
      </c>
      <c r="D836" s="104" t="s">
        <v>2526</v>
      </c>
    </row>
    <row r="837" spans="2:4" ht="21">
      <c r="B837" s="101" t="s">
        <v>91</v>
      </c>
      <c r="C837" s="104" t="s">
        <v>2527</v>
      </c>
      <c r="D837" s="104" t="s">
        <v>2528</v>
      </c>
    </row>
    <row r="838" spans="2:4" ht="21">
      <c r="B838" s="101" t="s">
        <v>91</v>
      </c>
      <c r="C838" s="104" t="s">
        <v>2529</v>
      </c>
      <c r="D838" s="104" t="s">
        <v>2530</v>
      </c>
    </row>
    <row r="839" spans="2:4" ht="21">
      <c r="B839" s="104" t="s">
        <v>1905</v>
      </c>
      <c r="C839" s="104" t="s">
        <v>2531</v>
      </c>
      <c r="D839" s="104" t="s">
        <v>2532</v>
      </c>
    </row>
    <row r="840" spans="2:4" ht="52.5">
      <c r="B840" s="104" t="s">
        <v>1905</v>
      </c>
      <c r="C840" s="104" t="s">
        <v>2533</v>
      </c>
      <c r="D840" s="104" t="s">
        <v>2534</v>
      </c>
    </row>
    <row r="841" spans="2:4" ht="21">
      <c r="B841" s="104" t="s">
        <v>1905</v>
      </c>
      <c r="C841" s="104" t="s">
        <v>2535</v>
      </c>
      <c r="D841" s="104" t="s">
        <v>2536</v>
      </c>
    </row>
    <row r="842" spans="2:4" ht="21">
      <c r="B842" s="104" t="s">
        <v>1905</v>
      </c>
      <c r="C842" s="104" t="s">
        <v>2537</v>
      </c>
      <c r="D842" s="104" t="s">
        <v>2538</v>
      </c>
    </row>
    <row r="843" spans="2:4" ht="21">
      <c r="B843" s="104" t="s">
        <v>1905</v>
      </c>
      <c r="C843" s="104" t="s">
        <v>2539</v>
      </c>
      <c r="D843" s="104" t="s">
        <v>2540</v>
      </c>
    </row>
    <row r="844" spans="2:4" ht="21">
      <c r="B844" s="104" t="s">
        <v>1905</v>
      </c>
      <c r="C844" s="104" t="s">
        <v>2541</v>
      </c>
      <c r="D844" s="104" t="s">
        <v>2542</v>
      </c>
    </row>
    <row r="845" spans="2:4" ht="21">
      <c r="B845" s="104" t="s">
        <v>1905</v>
      </c>
      <c r="C845" s="104" t="s">
        <v>2543</v>
      </c>
      <c r="D845" s="104" t="s">
        <v>2544</v>
      </c>
    </row>
    <row r="846" spans="2:4" ht="21">
      <c r="B846" s="104" t="s">
        <v>2270</v>
      </c>
      <c r="C846" s="104" t="s">
        <v>2545</v>
      </c>
      <c r="D846" s="104" t="s">
        <v>2546</v>
      </c>
    </row>
    <row r="847" spans="2:4" ht="21">
      <c r="B847" s="104" t="s">
        <v>2270</v>
      </c>
      <c r="C847" s="104" t="s">
        <v>2547</v>
      </c>
      <c r="D847" s="104" t="s">
        <v>2548</v>
      </c>
    </row>
    <row r="848" spans="2:4" ht="21">
      <c r="B848" s="104" t="s">
        <v>2270</v>
      </c>
      <c r="C848" s="104" t="s">
        <v>2549</v>
      </c>
      <c r="D848" s="104" t="s">
        <v>2550</v>
      </c>
    </row>
    <row r="849" spans="2:4" ht="42">
      <c r="B849" s="104" t="s">
        <v>2280</v>
      </c>
      <c r="C849" s="104" t="s">
        <v>2551</v>
      </c>
      <c r="D849" s="104" t="s">
        <v>2552</v>
      </c>
    </row>
    <row r="850" spans="2:4" ht="31.5">
      <c r="B850" s="104" t="s">
        <v>2280</v>
      </c>
      <c r="C850" s="104" t="s">
        <v>2553</v>
      </c>
      <c r="D850" s="104" t="s">
        <v>2554</v>
      </c>
    </row>
    <row r="851" spans="2:4" ht="21">
      <c r="B851" s="104" t="s">
        <v>2275</v>
      </c>
      <c r="C851" s="104" t="s">
        <v>2555</v>
      </c>
      <c r="D851" s="104" t="s">
        <v>2556</v>
      </c>
    </row>
    <row r="852" spans="2:4" ht="21">
      <c r="B852" s="104" t="s">
        <v>2275</v>
      </c>
      <c r="C852" s="104" t="s">
        <v>2557</v>
      </c>
      <c r="D852" s="104" t="s">
        <v>2558</v>
      </c>
    </row>
    <row r="853" spans="2:4" ht="31.5">
      <c r="B853" s="104" t="s">
        <v>2275</v>
      </c>
      <c r="C853" s="104" t="s">
        <v>2559</v>
      </c>
      <c r="D853" s="104" t="s">
        <v>2560</v>
      </c>
    </row>
    <row r="854" spans="2:4" ht="21">
      <c r="B854" s="104" t="s">
        <v>2275</v>
      </c>
      <c r="C854" s="104" t="s">
        <v>2561</v>
      </c>
      <c r="D854" s="104" t="s">
        <v>2562</v>
      </c>
    </row>
    <row r="855" spans="2:4" ht="21">
      <c r="B855" s="104" t="s">
        <v>2275</v>
      </c>
      <c r="C855" s="104" t="s">
        <v>2563</v>
      </c>
      <c r="D855" s="104" t="s">
        <v>2564</v>
      </c>
    </row>
    <row r="856" spans="2:4" ht="21">
      <c r="B856" s="104" t="s">
        <v>2275</v>
      </c>
      <c r="C856" s="104" t="s">
        <v>2565</v>
      </c>
      <c r="D856" s="104" t="s">
        <v>2566</v>
      </c>
    </row>
    <row r="857" spans="2:4" ht="31.5">
      <c r="B857" s="104" t="s">
        <v>2314</v>
      </c>
      <c r="C857" s="104" t="s">
        <v>2567</v>
      </c>
      <c r="D857" s="104" t="s">
        <v>2568</v>
      </c>
    </row>
    <row r="858" spans="2:4" ht="31.5">
      <c r="B858" s="104" t="s">
        <v>2314</v>
      </c>
      <c r="C858" s="104" t="s">
        <v>2569</v>
      </c>
      <c r="D858" s="104" t="s">
        <v>2570</v>
      </c>
    </row>
    <row r="859" spans="2:4" ht="21">
      <c r="B859" s="104" t="s">
        <v>2262</v>
      </c>
      <c r="C859" s="104" t="s">
        <v>2571</v>
      </c>
      <c r="D859" s="104" t="s">
        <v>2572</v>
      </c>
    </row>
    <row r="860" spans="2:4" ht="21">
      <c r="B860" s="104" t="s">
        <v>2221</v>
      </c>
      <c r="C860" s="104" t="s">
        <v>2573</v>
      </c>
      <c r="D860" s="104" t="s">
        <v>2574</v>
      </c>
    </row>
    <row r="861" spans="2:4" ht="21">
      <c r="B861" s="104" t="s">
        <v>2221</v>
      </c>
      <c r="C861" s="104" t="s">
        <v>2575</v>
      </c>
      <c r="D861" s="104" t="s">
        <v>2576</v>
      </c>
    </row>
    <row r="862" spans="2:4" ht="42">
      <c r="B862" s="104" t="s">
        <v>2221</v>
      </c>
      <c r="C862" s="104" t="s">
        <v>2577</v>
      </c>
      <c r="D862" s="104" t="s">
        <v>2578</v>
      </c>
    </row>
    <row r="863" spans="2:4" ht="21">
      <c r="B863" s="104" t="s">
        <v>2267</v>
      </c>
      <c r="C863" s="104" t="s">
        <v>2579</v>
      </c>
      <c r="D863" s="104" t="s">
        <v>2580</v>
      </c>
    </row>
    <row r="864" spans="2:4" ht="21">
      <c r="B864" s="104" t="s">
        <v>2267</v>
      </c>
      <c r="C864" s="104" t="s">
        <v>2581</v>
      </c>
      <c r="D864" s="104" t="s">
        <v>2582</v>
      </c>
    </row>
    <row r="865" spans="2:4" ht="21">
      <c r="B865" s="104" t="s">
        <v>2267</v>
      </c>
      <c r="C865" s="104" t="s">
        <v>2583</v>
      </c>
      <c r="D865" s="104" t="s">
        <v>2584</v>
      </c>
    </row>
    <row r="866" spans="2:4" ht="21">
      <c r="B866" s="104" t="s">
        <v>2267</v>
      </c>
      <c r="C866" s="104" t="s">
        <v>2585</v>
      </c>
      <c r="D866" s="104" t="s">
        <v>2586</v>
      </c>
    </row>
    <row r="867" spans="2:4" ht="42">
      <c r="B867" s="104" t="s">
        <v>2267</v>
      </c>
      <c r="C867" s="104" t="s">
        <v>2587</v>
      </c>
      <c r="D867" s="104" t="s">
        <v>2588</v>
      </c>
    </row>
    <row r="868" spans="2:4" ht="21">
      <c r="B868" s="104" t="s">
        <v>2267</v>
      </c>
      <c r="C868" s="104" t="s">
        <v>2589</v>
      </c>
      <c r="D868" s="104" t="s">
        <v>2590</v>
      </c>
    </row>
    <row r="869" spans="2:4" ht="21">
      <c r="B869" s="104" t="s">
        <v>1054</v>
      </c>
      <c r="C869" s="104" t="s">
        <v>2591</v>
      </c>
      <c r="D869" s="104" t="s">
        <v>2592</v>
      </c>
    </row>
    <row r="870" spans="2:4" ht="42">
      <c r="B870" s="104" t="s">
        <v>1054</v>
      </c>
      <c r="C870" s="104" t="s">
        <v>2593</v>
      </c>
      <c r="D870" s="104" t="s">
        <v>2594</v>
      </c>
    </row>
    <row r="871" spans="2:4" ht="31.5">
      <c r="B871" s="104" t="s">
        <v>1054</v>
      </c>
      <c r="C871" s="104" t="s">
        <v>2595</v>
      </c>
      <c r="D871" s="104" t="s">
        <v>2596</v>
      </c>
    </row>
    <row r="872" spans="2:4" ht="21">
      <c r="B872" s="104" t="s">
        <v>1054</v>
      </c>
      <c r="C872" s="104" t="s">
        <v>2597</v>
      </c>
      <c r="D872" s="104" t="s">
        <v>2598</v>
      </c>
    </row>
    <row r="873" spans="2:4" ht="21">
      <c r="B873" s="104" t="s">
        <v>2599</v>
      </c>
      <c r="C873" s="104" t="s">
        <v>2600</v>
      </c>
      <c r="D873" s="104" t="s">
        <v>2601</v>
      </c>
    </row>
    <row r="874" spans="2:4" ht="63">
      <c r="B874" s="104" t="s">
        <v>2599</v>
      </c>
      <c r="C874" s="104" t="s">
        <v>2602</v>
      </c>
      <c r="D874" s="104" t="s">
        <v>2603</v>
      </c>
    </row>
    <row r="875" spans="2:4" ht="21">
      <c r="B875" s="110" t="s">
        <v>2599</v>
      </c>
      <c r="C875" s="110" t="s">
        <v>2604</v>
      </c>
      <c r="D875" s="104" t="s">
        <v>2605</v>
      </c>
    </row>
    <row r="876" spans="2:4" ht="21">
      <c r="B876" s="104" t="s">
        <v>2302</v>
      </c>
      <c r="C876" s="104" t="s">
        <v>2606</v>
      </c>
      <c r="D876" s="104" t="s">
        <v>2607</v>
      </c>
    </row>
    <row r="877" spans="2:4" ht="21">
      <c r="B877" s="104" t="s">
        <v>2305</v>
      </c>
      <c r="C877" s="104" t="s">
        <v>2608</v>
      </c>
      <c r="D877" s="104" t="s">
        <v>2609</v>
      </c>
    </row>
    <row r="878" spans="2:4" ht="21">
      <c r="B878" s="104" t="s">
        <v>2305</v>
      </c>
      <c r="C878" s="104" t="s">
        <v>2610</v>
      </c>
      <c r="D878" s="104" t="s">
        <v>2611</v>
      </c>
    </row>
    <row r="879" spans="2:4" ht="21">
      <c r="B879" s="104" t="s">
        <v>2305</v>
      </c>
      <c r="C879" s="104" t="s">
        <v>2612</v>
      </c>
      <c r="D879" s="104" t="s">
        <v>2613</v>
      </c>
    </row>
    <row r="880" spans="2:4" ht="21">
      <c r="B880" s="104" t="s">
        <v>2319</v>
      </c>
      <c r="C880" s="104" t="s">
        <v>2614</v>
      </c>
      <c r="D880" s="104" t="s">
        <v>2615</v>
      </c>
    </row>
    <row r="881" spans="2:4" ht="21">
      <c r="B881" s="104" t="s">
        <v>2319</v>
      </c>
      <c r="C881" s="104" t="s">
        <v>2616</v>
      </c>
      <c r="D881" s="104" t="s">
        <v>2617</v>
      </c>
    </row>
    <row r="882" spans="2:4" ht="21">
      <c r="B882" s="104" t="s">
        <v>2319</v>
      </c>
      <c r="C882" s="104" t="s">
        <v>2618</v>
      </c>
      <c r="D882" s="104" t="s">
        <v>2619</v>
      </c>
    </row>
    <row r="883" spans="2:4" ht="21">
      <c r="B883" s="104" t="s">
        <v>2319</v>
      </c>
      <c r="C883" s="104" t="s">
        <v>2620</v>
      </c>
      <c r="D883" s="104" t="s">
        <v>2621</v>
      </c>
    </row>
    <row r="884" spans="2:4" ht="21">
      <c r="B884" s="104" t="s">
        <v>2324</v>
      </c>
      <c r="C884" s="104" t="s">
        <v>2622</v>
      </c>
      <c r="D884" s="104" t="s">
        <v>2623</v>
      </c>
    </row>
    <row r="885" spans="2:4" ht="21">
      <c r="B885" s="104" t="s">
        <v>2324</v>
      </c>
      <c r="C885" s="104" t="s">
        <v>2624</v>
      </c>
      <c r="D885" s="104" t="s">
        <v>2625</v>
      </c>
    </row>
    <row r="886" spans="2:4" ht="21">
      <c r="B886" s="104" t="s">
        <v>2324</v>
      </c>
      <c r="C886" s="104" t="s">
        <v>2626</v>
      </c>
      <c r="D886" s="104" t="s">
        <v>2627</v>
      </c>
    </row>
    <row r="887" spans="2:4" ht="21">
      <c r="B887" s="104" t="s">
        <v>2324</v>
      </c>
      <c r="C887" s="104" t="s">
        <v>2628</v>
      </c>
      <c r="D887" s="104" t="s">
        <v>2629</v>
      </c>
    </row>
    <row r="888" spans="2:4" ht="42">
      <c r="B888" s="104" t="s">
        <v>2324</v>
      </c>
      <c r="C888" s="104" t="s">
        <v>2630</v>
      </c>
      <c r="D888" s="104" t="s">
        <v>2631</v>
      </c>
    </row>
    <row r="889" spans="2:4" ht="21">
      <c r="B889" s="104" t="s">
        <v>2324</v>
      </c>
      <c r="C889" s="104" t="s">
        <v>2632</v>
      </c>
      <c r="D889" s="104" t="s">
        <v>2633</v>
      </c>
    </row>
    <row r="890" spans="2:4" ht="21">
      <c r="B890" s="104" t="s">
        <v>2314</v>
      </c>
      <c r="C890" s="111" t="s">
        <v>2634</v>
      </c>
      <c r="D890" s="104" t="s">
        <v>2635</v>
      </c>
    </row>
    <row r="891" spans="2:4" ht="21">
      <c r="B891" s="104" t="s">
        <v>2314</v>
      </c>
      <c r="C891" s="111" t="s">
        <v>2636</v>
      </c>
      <c r="D891" s="104" t="s">
        <v>2637</v>
      </c>
    </row>
    <row r="892" spans="2:4" ht="21">
      <c r="B892" s="104" t="s">
        <v>2287</v>
      </c>
      <c r="C892" s="111" t="s">
        <v>2638</v>
      </c>
      <c r="D892" s="104" t="s">
        <v>2639</v>
      </c>
    </row>
    <row r="893" spans="2:4" ht="31.5">
      <c r="B893" s="104" t="s">
        <v>2302</v>
      </c>
      <c r="C893" s="111" t="s">
        <v>2640</v>
      </c>
      <c r="D893" s="104" t="s">
        <v>2641</v>
      </c>
    </row>
    <row r="894" spans="2:4" ht="21">
      <c r="B894" s="104" t="s">
        <v>2302</v>
      </c>
      <c r="C894" s="111" t="s">
        <v>2642</v>
      </c>
      <c r="D894" s="104" t="s">
        <v>2643</v>
      </c>
    </row>
    <row r="895" spans="2:4" ht="21">
      <c r="B895" s="104" t="s">
        <v>2302</v>
      </c>
      <c r="C895" s="111" t="s">
        <v>2644</v>
      </c>
      <c r="D895" s="104" t="s">
        <v>2645</v>
      </c>
    </row>
    <row r="896" spans="2:4" ht="21">
      <c r="B896" s="104" t="s">
        <v>2302</v>
      </c>
      <c r="C896" s="111" t="s">
        <v>2646</v>
      </c>
      <c r="D896" s="104" t="s">
        <v>2647</v>
      </c>
    </row>
    <row r="897" spans="2:4" ht="21">
      <c r="B897" s="104" t="s">
        <v>2305</v>
      </c>
      <c r="C897" s="111" t="s">
        <v>2648</v>
      </c>
      <c r="D897" s="104" t="s">
        <v>2649</v>
      </c>
    </row>
    <row r="898" spans="2:4" ht="21">
      <c r="B898" s="104" t="s">
        <v>2305</v>
      </c>
      <c r="C898" s="111" t="s">
        <v>2650</v>
      </c>
      <c r="D898" s="104" t="s">
        <v>2651</v>
      </c>
    </row>
    <row r="899" spans="2:4" ht="21">
      <c r="B899" s="104" t="s">
        <v>2280</v>
      </c>
      <c r="C899" s="111" t="s">
        <v>2652</v>
      </c>
      <c r="D899" s="104" t="s">
        <v>2653</v>
      </c>
    </row>
    <row r="900" spans="2:4" ht="21">
      <c r="B900" s="104" t="s">
        <v>2280</v>
      </c>
      <c r="C900" s="111" t="s">
        <v>2654</v>
      </c>
      <c r="D900" s="104" t="s">
        <v>2655</v>
      </c>
    </row>
    <row r="901" spans="2:4" ht="21">
      <c r="B901" s="104" t="s">
        <v>2280</v>
      </c>
      <c r="C901" s="111" t="s">
        <v>2656</v>
      </c>
      <c r="D901" s="104" t="s">
        <v>2657</v>
      </c>
    </row>
    <row r="902" spans="2:4" ht="42">
      <c r="B902" s="104" t="s">
        <v>2262</v>
      </c>
      <c r="C902" s="111" t="s">
        <v>2658</v>
      </c>
      <c r="D902" s="104" t="s">
        <v>2659</v>
      </c>
    </row>
    <row r="903" spans="2:4" ht="52.5">
      <c r="B903" s="104" t="s">
        <v>2267</v>
      </c>
      <c r="C903" s="111" t="s">
        <v>2660</v>
      </c>
      <c r="D903" s="104" t="s">
        <v>2661</v>
      </c>
    </row>
    <row r="904" spans="2:4" ht="52.5">
      <c r="B904" s="104" t="s">
        <v>2267</v>
      </c>
      <c r="C904" s="111" t="s">
        <v>2662</v>
      </c>
      <c r="D904" s="104" t="s">
        <v>2663</v>
      </c>
    </row>
    <row r="905" spans="2:4" ht="21">
      <c r="B905" s="104" t="s">
        <v>2270</v>
      </c>
      <c r="C905" s="111" t="s">
        <v>2664</v>
      </c>
      <c r="D905" s="104" t="s">
        <v>2665</v>
      </c>
    </row>
    <row r="906" spans="2:4" ht="21">
      <c r="B906" s="104" t="s">
        <v>2270</v>
      </c>
      <c r="C906" s="111" t="s">
        <v>2666</v>
      </c>
      <c r="D906" s="104" t="s">
        <v>2667</v>
      </c>
    </row>
    <row r="907" spans="2:4" ht="21">
      <c r="B907" s="104" t="s">
        <v>1905</v>
      </c>
      <c r="C907" s="111" t="s">
        <v>2668</v>
      </c>
      <c r="D907" s="104" t="s">
        <v>2669</v>
      </c>
    </row>
    <row r="908" spans="2:4" ht="31.5">
      <c r="B908" s="104" t="s">
        <v>1905</v>
      </c>
      <c r="C908" s="111" t="s">
        <v>2670</v>
      </c>
      <c r="D908" s="104" t="s">
        <v>2671</v>
      </c>
    </row>
    <row r="909" spans="2:4" ht="21">
      <c r="B909" s="104" t="s">
        <v>1905</v>
      </c>
      <c r="C909" s="111" t="s">
        <v>2672</v>
      </c>
      <c r="D909" s="104" t="s">
        <v>2673</v>
      </c>
    </row>
    <row r="910" spans="2:4" ht="21">
      <c r="B910" s="104" t="s">
        <v>1905</v>
      </c>
      <c r="C910" s="111" t="s">
        <v>2674</v>
      </c>
      <c r="D910" s="104" t="s">
        <v>2675</v>
      </c>
    </row>
    <row r="911" spans="2:4" ht="31.5">
      <c r="B911" s="104" t="s">
        <v>1905</v>
      </c>
      <c r="C911" s="111" t="s">
        <v>2676</v>
      </c>
      <c r="D911" s="104" t="s">
        <v>2677</v>
      </c>
    </row>
    <row r="912" spans="2:4" ht="31.5">
      <c r="B912" s="104" t="s">
        <v>1905</v>
      </c>
      <c r="C912" s="111" t="s">
        <v>2678</v>
      </c>
      <c r="D912" s="104" t="s">
        <v>2679</v>
      </c>
    </row>
    <row r="913" spans="2:4" ht="21">
      <c r="B913" s="101" t="s">
        <v>91</v>
      </c>
      <c r="C913" s="111" t="s">
        <v>2680</v>
      </c>
      <c r="D913" s="104" t="s">
        <v>2681</v>
      </c>
    </row>
    <row r="914" spans="2:4" ht="21">
      <c r="B914" s="101" t="s">
        <v>91</v>
      </c>
      <c r="C914" s="111" t="s">
        <v>2682</v>
      </c>
      <c r="D914" s="104" t="s">
        <v>2683</v>
      </c>
    </row>
    <row r="915" spans="2:4" ht="21">
      <c r="B915" s="104" t="s">
        <v>2319</v>
      </c>
      <c r="C915" s="111" t="s">
        <v>2684</v>
      </c>
      <c r="D915" s="104" t="s">
        <v>2685</v>
      </c>
    </row>
    <row r="916" spans="2:4" ht="21">
      <c r="B916" s="104" t="s">
        <v>2319</v>
      </c>
      <c r="C916" s="111" t="s">
        <v>2686</v>
      </c>
      <c r="D916" s="104" t="s">
        <v>2687</v>
      </c>
    </row>
    <row r="917" spans="2:4" ht="31.5">
      <c r="B917" s="104" t="s">
        <v>2319</v>
      </c>
      <c r="C917" s="111" t="s">
        <v>2688</v>
      </c>
      <c r="D917" s="104" t="s">
        <v>2689</v>
      </c>
    </row>
    <row r="918" spans="2:4" ht="21">
      <c r="B918" s="104" t="s">
        <v>2324</v>
      </c>
      <c r="C918" s="111" t="s">
        <v>2690</v>
      </c>
      <c r="D918" s="104" t="s">
        <v>2691</v>
      </c>
    </row>
    <row r="919" spans="2:4" ht="21">
      <c r="B919" s="104" t="s">
        <v>2324</v>
      </c>
      <c r="C919" s="111" t="s">
        <v>2692</v>
      </c>
      <c r="D919" s="104" t="s">
        <v>2693</v>
      </c>
    </row>
    <row r="920" spans="2:4" ht="21">
      <c r="B920" s="104" t="s">
        <v>2324</v>
      </c>
      <c r="C920" s="111" t="s">
        <v>2694</v>
      </c>
      <c r="D920" s="104" t="s">
        <v>2695</v>
      </c>
    </row>
    <row r="921" spans="2:4" ht="21">
      <c r="B921" s="104" t="s">
        <v>2221</v>
      </c>
      <c r="C921" s="111" t="s">
        <v>2696</v>
      </c>
      <c r="D921" s="104" t="s">
        <v>2697</v>
      </c>
    </row>
    <row r="922" spans="2:4" ht="52.5">
      <c r="B922" s="104" t="s">
        <v>2221</v>
      </c>
      <c r="C922" s="111" t="s">
        <v>2698</v>
      </c>
      <c r="D922" s="104" t="s">
        <v>2699</v>
      </c>
    </row>
    <row r="923" spans="2:4" ht="21">
      <c r="B923" s="104" t="s">
        <v>2221</v>
      </c>
      <c r="C923" s="111" t="s">
        <v>2700</v>
      </c>
      <c r="D923" s="104" t="s">
        <v>2701</v>
      </c>
    </row>
    <row r="924" spans="2:4" ht="31.5">
      <c r="B924" s="104" t="s">
        <v>2221</v>
      </c>
      <c r="C924" s="111" t="s">
        <v>2702</v>
      </c>
      <c r="D924" s="104" t="s">
        <v>2703</v>
      </c>
    </row>
    <row r="925" spans="2:4" ht="21">
      <c r="B925" s="104" t="s">
        <v>1054</v>
      </c>
      <c r="C925" s="111" t="s">
        <v>2704</v>
      </c>
      <c r="D925" s="104" t="s">
        <v>2705</v>
      </c>
    </row>
    <row r="926" spans="2:4" ht="21">
      <c r="B926" s="104" t="s">
        <v>1054</v>
      </c>
      <c r="C926" s="111" t="s">
        <v>2706</v>
      </c>
      <c r="D926" s="104" t="s">
        <v>2707</v>
      </c>
    </row>
    <row r="927" spans="2:4" ht="21">
      <c r="B927" s="104" t="s">
        <v>1054</v>
      </c>
      <c r="C927" s="111" t="s">
        <v>2708</v>
      </c>
      <c r="D927" s="104" t="s">
        <v>2709</v>
      </c>
    </row>
    <row r="928" spans="2:4" ht="21">
      <c r="B928" s="104" t="s">
        <v>1905</v>
      </c>
      <c r="C928" s="111" t="s">
        <v>2710</v>
      </c>
      <c r="D928" s="104" t="s">
        <v>2711</v>
      </c>
    </row>
    <row r="929" spans="2:4">
      <c r="B929" s="102" t="s">
        <v>2305</v>
      </c>
      <c r="C929" s="112" t="s">
        <v>2712</v>
      </c>
      <c r="D929" s="102" t="s">
        <v>2713</v>
      </c>
    </row>
    <row r="930" spans="2:4" ht="21">
      <c r="B930" s="104" t="s">
        <v>2314</v>
      </c>
      <c r="C930" s="112" t="s">
        <v>2714</v>
      </c>
      <c r="D930" s="104" t="s">
        <v>2715</v>
      </c>
    </row>
    <row r="931" spans="2:4">
      <c r="B931" s="104" t="s">
        <v>2314</v>
      </c>
      <c r="C931" s="112" t="s">
        <v>2716</v>
      </c>
      <c r="D931" s="104" t="s">
        <v>2717</v>
      </c>
    </row>
    <row r="932" spans="2:4">
      <c r="B932" s="104" t="s">
        <v>2319</v>
      </c>
      <c r="C932" s="112" t="s">
        <v>2718</v>
      </c>
      <c r="D932" s="104" t="s">
        <v>2719</v>
      </c>
    </row>
    <row r="933" spans="2:4" ht="21">
      <c r="B933" s="104" t="s">
        <v>2319</v>
      </c>
      <c r="C933" s="112" t="s">
        <v>2720</v>
      </c>
      <c r="D933" s="104" t="s">
        <v>2721</v>
      </c>
    </row>
    <row r="934" spans="2:4" ht="21">
      <c r="B934" s="104" t="s">
        <v>2319</v>
      </c>
      <c r="C934" s="112" t="s">
        <v>2722</v>
      </c>
      <c r="D934" s="104" t="s">
        <v>2723</v>
      </c>
    </row>
    <row r="935" spans="2:4">
      <c r="B935" s="104" t="s">
        <v>2319</v>
      </c>
      <c r="C935" s="112" t="s">
        <v>2724</v>
      </c>
      <c r="D935" s="104" t="s">
        <v>2725</v>
      </c>
    </row>
    <row r="936" spans="2:4" ht="21">
      <c r="B936" s="104" t="s">
        <v>2324</v>
      </c>
      <c r="C936" s="112" t="s">
        <v>2726</v>
      </c>
      <c r="D936" s="104" t="s">
        <v>2727</v>
      </c>
    </row>
    <row r="937" spans="2:4" ht="21">
      <c r="B937" s="104" t="s">
        <v>2324</v>
      </c>
      <c r="C937" s="112" t="s">
        <v>2728</v>
      </c>
      <c r="D937" s="104" t="s">
        <v>2729</v>
      </c>
    </row>
    <row r="938" spans="2:4" ht="42">
      <c r="B938" s="104" t="s">
        <v>2324</v>
      </c>
      <c r="C938" s="112" t="s">
        <v>2730</v>
      </c>
      <c r="D938" s="104" t="s">
        <v>2731</v>
      </c>
    </row>
    <row r="939" spans="2:4">
      <c r="B939" s="104" t="s">
        <v>56</v>
      </c>
      <c r="C939" s="112" t="s">
        <v>2732</v>
      </c>
      <c r="D939" s="104" t="s">
        <v>2733</v>
      </c>
    </row>
    <row r="940" spans="2:4" ht="21">
      <c r="B940" s="104" t="s">
        <v>56</v>
      </c>
      <c r="C940" s="112" t="s">
        <v>2734</v>
      </c>
      <c r="D940" s="104" t="s">
        <v>357</v>
      </c>
    </row>
    <row r="941" spans="2:4">
      <c r="B941" s="104" t="s">
        <v>78</v>
      </c>
      <c r="C941" s="112" t="s">
        <v>2735</v>
      </c>
      <c r="D941" s="104" t="s">
        <v>2736</v>
      </c>
    </row>
    <row r="942" spans="2:4" ht="21">
      <c r="B942" s="104" t="s">
        <v>78</v>
      </c>
      <c r="C942" s="112" t="s">
        <v>2737</v>
      </c>
      <c r="D942" s="104" t="s">
        <v>2738</v>
      </c>
    </row>
    <row r="943" spans="2:4" ht="21">
      <c r="B943" s="104" t="s">
        <v>78</v>
      </c>
      <c r="C943" s="112" t="s">
        <v>2739</v>
      </c>
      <c r="D943" s="104" t="s">
        <v>2740</v>
      </c>
    </row>
    <row r="944" spans="2:4" ht="31.5">
      <c r="B944" s="104" t="s">
        <v>78</v>
      </c>
      <c r="C944" s="112" t="s">
        <v>2741</v>
      </c>
      <c r="D944" s="104" t="s">
        <v>2742</v>
      </c>
    </row>
    <row r="945" spans="2:4" ht="31.5">
      <c r="B945" s="104" t="s">
        <v>2262</v>
      </c>
      <c r="C945" s="112" t="s">
        <v>2743</v>
      </c>
      <c r="D945" s="104" t="s">
        <v>2744</v>
      </c>
    </row>
    <row r="946" spans="2:4" ht="21">
      <c r="B946" s="104" t="s">
        <v>2262</v>
      </c>
      <c r="C946" s="112" t="s">
        <v>2745</v>
      </c>
      <c r="D946" s="104" t="s">
        <v>2746</v>
      </c>
    </row>
    <row r="947" spans="2:4" ht="21">
      <c r="B947" s="104" t="s">
        <v>2262</v>
      </c>
      <c r="C947" s="112" t="s">
        <v>2747</v>
      </c>
      <c r="D947" s="104" t="s">
        <v>2748</v>
      </c>
    </row>
    <row r="948" spans="2:4" ht="21">
      <c r="B948" s="104" t="s">
        <v>2267</v>
      </c>
      <c r="C948" s="112" t="s">
        <v>2749</v>
      </c>
      <c r="D948" s="104" t="s">
        <v>2750</v>
      </c>
    </row>
    <row r="949" spans="2:4" ht="21">
      <c r="B949" s="104" t="s">
        <v>2270</v>
      </c>
      <c r="C949" s="112" t="s">
        <v>2751</v>
      </c>
      <c r="D949" s="104" t="s">
        <v>2752</v>
      </c>
    </row>
    <row r="950" spans="2:4" ht="21">
      <c r="B950" s="104" t="s">
        <v>2270</v>
      </c>
      <c r="C950" s="112" t="s">
        <v>2753</v>
      </c>
      <c r="D950" s="104" t="s">
        <v>2754</v>
      </c>
    </row>
    <row r="951" spans="2:4" ht="31.5">
      <c r="B951" s="104" t="s">
        <v>2275</v>
      </c>
      <c r="C951" s="112" t="s">
        <v>2755</v>
      </c>
      <c r="D951" s="104" t="s">
        <v>2756</v>
      </c>
    </row>
    <row r="952" spans="2:4">
      <c r="B952" s="104" t="s">
        <v>2275</v>
      </c>
      <c r="C952" s="112" t="s">
        <v>2757</v>
      </c>
      <c r="D952" s="104" t="s">
        <v>2758</v>
      </c>
    </row>
    <row r="953" spans="2:4" ht="31.5">
      <c r="B953" s="104" t="s">
        <v>2280</v>
      </c>
      <c r="C953" s="112" t="s">
        <v>2759</v>
      </c>
      <c r="D953" s="104" t="s">
        <v>2760</v>
      </c>
    </row>
    <row r="954" spans="2:4" ht="21">
      <c r="B954" s="104" t="s">
        <v>2280</v>
      </c>
      <c r="C954" s="112" t="s">
        <v>2761</v>
      </c>
      <c r="D954" s="104" t="s">
        <v>2762</v>
      </c>
    </row>
    <row r="955" spans="2:4">
      <c r="B955" s="104" t="s">
        <v>2280</v>
      </c>
      <c r="C955" s="112" t="s">
        <v>2763</v>
      </c>
      <c r="D955" s="104" t="s">
        <v>2764</v>
      </c>
    </row>
    <row r="956" spans="2:4" ht="21">
      <c r="B956" s="104" t="s">
        <v>2280</v>
      </c>
      <c r="C956" s="112" t="s">
        <v>2765</v>
      </c>
      <c r="D956" s="104" t="s">
        <v>2766</v>
      </c>
    </row>
    <row r="957" spans="2:4">
      <c r="B957" s="104" t="s">
        <v>2280</v>
      </c>
      <c r="C957" s="112" t="s">
        <v>2767</v>
      </c>
      <c r="D957" s="104" t="s">
        <v>2768</v>
      </c>
    </row>
    <row r="958" spans="2:4" ht="31.5">
      <c r="B958" s="104" t="s">
        <v>1905</v>
      </c>
      <c r="C958" s="112" t="s">
        <v>2769</v>
      </c>
      <c r="D958" s="104" t="s">
        <v>2770</v>
      </c>
    </row>
    <row r="959" spans="2:4" ht="21">
      <c r="B959" s="104" t="s">
        <v>1905</v>
      </c>
      <c r="C959" s="112" t="s">
        <v>2771</v>
      </c>
      <c r="D959" s="104" t="s">
        <v>2772</v>
      </c>
    </row>
    <row r="960" spans="2:4" ht="21">
      <c r="B960" s="104" t="s">
        <v>1905</v>
      </c>
      <c r="C960" s="112" t="s">
        <v>2773</v>
      </c>
      <c r="D960" s="104" t="s">
        <v>2774</v>
      </c>
    </row>
    <row r="961" spans="2:4" ht="31.5">
      <c r="B961" s="104" t="s">
        <v>1905</v>
      </c>
      <c r="C961" s="112" t="s">
        <v>2775</v>
      </c>
      <c r="D961" s="104" t="s">
        <v>2776</v>
      </c>
    </row>
    <row r="962" spans="2:4" ht="21">
      <c r="B962" s="104" t="s">
        <v>1905</v>
      </c>
      <c r="C962" s="112" t="s">
        <v>2777</v>
      </c>
      <c r="D962" s="104" t="s">
        <v>2778</v>
      </c>
    </row>
    <row r="963" spans="2:4" ht="21">
      <c r="B963" s="104" t="s">
        <v>1905</v>
      </c>
      <c r="C963" s="112" t="s">
        <v>2779</v>
      </c>
      <c r="D963" s="104" t="s">
        <v>2780</v>
      </c>
    </row>
    <row r="964" spans="2:4" ht="42">
      <c r="B964" s="104" t="s">
        <v>1905</v>
      </c>
      <c r="C964" s="112" t="s">
        <v>2781</v>
      </c>
      <c r="D964" s="104" t="s">
        <v>2782</v>
      </c>
    </row>
    <row r="965" spans="2:4" ht="21">
      <c r="B965" s="104" t="s">
        <v>1905</v>
      </c>
      <c r="C965" s="112" t="s">
        <v>2783</v>
      </c>
      <c r="D965" s="104" t="s">
        <v>2784</v>
      </c>
    </row>
    <row r="966" spans="2:4" ht="21">
      <c r="B966" s="104" t="s">
        <v>1905</v>
      </c>
      <c r="C966" s="112" t="s">
        <v>2785</v>
      </c>
      <c r="D966" s="104" t="s">
        <v>2786</v>
      </c>
    </row>
    <row r="967" spans="2:4">
      <c r="B967" s="104" t="s">
        <v>1905</v>
      </c>
      <c r="C967" s="112" t="s">
        <v>2787</v>
      </c>
      <c r="D967" s="104" t="s">
        <v>2788</v>
      </c>
    </row>
    <row r="968" spans="2:4" ht="21">
      <c r="B968" s="104" t="s">
        <v>1905</v>
      </c>
      <c r="C968" s="112" t="s">
        <v>2789</v>
      </c>
      <c r="D968" s="104" t="s">
        <v>2790</v>
      </c>
    </row>
    <row r="969" spans="2:4" ht="21">
      <c r="B969" s="104" t="s">
        <v>1905</v>
      </c>
      <c r="C969" s="112" t="s">
        <v>2791</v>
      </c>
      <c r="D969" s="104" t="s">
        <v>2792</v>
      </c>
    </row>
    <row r="970" spans="2:4" ht="21">
      <c r="B970" s="104" t="s">
        <v>1905</v>
      </c>
      <c r="C970" s="112" t="s">
        <v>2793</v>
      </c>
      <c r="D970" s="104" t="s">
        <v>2794</v>
      </c>
    </row>
    <row r="971" spans="2:4">
      <c r="B971" s="104" t="s">
        <v>1905</v>
      </c>
      <c r="C971" s="112" t="s">
        <v>2795</v>
      </c>
      <c r="D971" s="104" t="s">
        <v>2796</v>
      </c>
    </row>
    <row r="972" spans="2:4" ht="21">
      <c r="B972" s="104" t="s">
        <v>1905</v>
      </c>
      <c r="C972" s="112" t="s">
        <v>2797</v>
      </c>
      <c r="D972" s="104" t="s">
        <v>2798</v>
      </c>
    </row>
    <row r="973" spans="2:4" ht="31.5">
      <c r="B973" s="104" t="s">
        <v>1905</v>
      </c>
      <c r="C973" s="112" t="s">
        <v>2799</v>
      </c>
      <c r="D973" s="104" t="s">
        <v>2800</v>
      </c>
    </row>
    <row r="974" spans="2:4" ht="31.5">
      <c r="B974" s="104" t="s">
        <v>17</v>
      </c>
      <c r="C974" s="112" t="s">
        <v>2801</v>
      </c>
      <c r="D974" s="104" t="s">
        <v>2802</v>
      </c>
    </row>
    <row r="975" spans="2:4" ht="31.5">
      <c r="B975" s="104" t="s">
        <v>17</v>
      </c>
      <c r="C975" s="112" t="s">
        <v>2803</v>
      </c>
      <c r="D975" s="104" t="s">
        <v>2804</v>
      </c>
    </row>
    <row r="976" spans="2:4" ht="21">
      <c r="B976" s="101" t="s">
        <v>91</v>
      </c>
      <c r="C976" s="112" t="s">
        <v>2805</v>
      </c>
      <c r="D976" s="104" t="s">
        <v>2806</v>
      </c>
    </row>
    <row r="977" spans="2:4" ht="42">
      <c r="B977" s="101" t="s">
        <v>91</v>
      </c>
      <c r="C977" s="112" t="s">
        <v>2807</v>
      </c>
      <c r="D977" s="104" t="s">
        <v>2808</v>
      </c>
    </row>
    <row r="978" spans="2:4" ht="21">
      <c r="B978" s="101" t="s">
        <v>91</v>
      </c>
      <c r="C978" s="112" t="s">
        <v>2809</v>
      </c>
      <c r="D978" s="104" t="s">
        <v>2810</v>
      </c>
    </row>
    <row r="979" spans="2:4" ht="31.5">
      <c r="B979" s="104" t="s">
        <v>2221</v>
      </c>
      <c r="C979" s="112" t="s">
        <v>2811</v>
      </c>
      <c r="D979" s="104" t="s">
        <v>2812</v>
      </c>
    </row>
    <row r="980" spans="2:4" ht="21">
      <c r="B980" s="104" t="s">
        <v>2221</v>
      </c>
      <c r="C980" s="112" t="s">
        <v>2813</v>
      </c>
      <c r="D980" s="104" t="s">
        <v>2814</v>
      </c>
    </row>
    <row r="981" spans="2:4" ht="52.5">
      <c r="B981" s="104" t="s">
        <v>2221</v>
      </c>
      <c r="C981" s="112" t="s">
        <v>2815</v>
      </c>
      <c r="D981" s="104" t="s">
        <v>2816</v>
      </c>
    </row>
    <row r="982" spans="2:4" ht="21">
      <c r="B982" s="104" t="s">
        <v>7</v>
      </c>
      <c r="C982" s="112" t="s">
        <v>2817</v>
      </c>
      <c r="D982" s="104" t="s">
        <v>2818</v>
      </c>
    </row>
    <row r="983" spans="2:4">
      <c r="B983" s="104" t="s">
        <v>2221</v>
      </c>
      <c r="C983" s="112" t="s">
        <v>2819</v>
      </c>
      <c r="D983" s="104" t="s">
        <v>2820</v>
      </c>
    </row>
    <row r="984" spans="2:4" ht="52.5">
      <c r="B984" s="104" t="s">
        <v>2221</v>
      </c>
      <c r="C984" s="112" t="s">
        <v>2821</v>
      </c>
      <c r="D984" s="104" t="s">
        <v>2822</v>
      </c>
    </row>
    <row r="985" spans="2:4" ht="21">
      <c r="B985" s="104" t="s">
        <v>2221</v>
      </c>
      <c r="C985" s="112" t="s">
        <v>2823</v>
      </c>
      <c r="D985" s="104" t="s">
        <v>2824</v>
      </c>
    </row>
    <row r="986" spans="2:4" ht="21">
      <c r="B986" s="104" t="s">
        <v>7</v>
      </c>
      <c r="C986" s="112" t="s">
        <v>2825</v>
      </c>
      <c r="D986" s="104" t="s">
        <v>2826</v>
      </c>
    </row>
    <row r="987" spans="2:4">
      <c r="B987" s="104" t="s">
        <v>2221</v>
      </c>
      <c r="C987" s="112" t="s">
        <v>2827</v>
      </c>
      <c r="D987" s="104" t="s">
        <v>2828</v>
      </c>
    </row>
    <row r="988" spans="2:4" ht="21">
      <c r="B988" s="104" t="s">
        <v>7</v>
      </c>
      <c r="C988" s="112" t="s">
        <v>2829</v>
      </c>
      <c r="D988" s="104" t="s">
        <v>2830</v>
      </c>
    </row>
    <row r="989" spans="2:4" ht="21">
      <c r="B989" s="104" t="s">
        <v>2221</v>
      </c>
      <c r="C989" s="112" t="s">
        <v>2831</v>
      </c>
      <c r="D989" s="104" t="s">
        <v>2832</v>
      </c>
    </row>
    <row r="990" spans="2:4">
      <c r="B990" s="104" t="s">
        <v>2221</v>
      </c>
      <c r="C990" s="112" t="s">
        <v>2833</v>
      </c>
      <c r="D990" s="104" t="s">
        <v>2834</v>
      </c>
    </row>
    <row r="991" spans="2:4" ht="21">
      <c r="B991" s="104" t="s">
        <v>7</v>
      </c>
      <c r="C991" s="112" t="s">
        <v>2835</v>
      </c>
      <c r="D991" s="104" t="s">
        <v>2836</v>
      </c>
    </row>
    <row r="992" spans="2:4" ht="21">
      <c r="B992" s="104" t="s">
        <v>2221</v>
      </c>
      <c r="C992" s="112" t="s">
        <v>2837</v>
      </c>
      <c r="D992" s="104" t="s">
        <v>2838</v>
      </c>
    </row>
    <row r="993" spans="2:4" ht="21">
      <c r="B993" s="104" t="s">
        <v>70</v>
      </c>
      <c r="C993" s="112" t="s">
        <v>2839</v>
      </c>
      <c r="D993" s="104" t="s">
        <v>385</v>
      </c>
    </row>
    <row r="994" spans="2:4" ht="21">
      <c r="B994" s="104" t="s">
        <v>1054</v>
      </c>
      <c r="C994" s="112" t="s">
        <v>2840</v>
      </c>
      <c r="D994" s="104" t="s">
        <v>2841</v>
      </c>
    </row>
    <row r="995" spans="2:4" ht="31.5">
      <c r="B995" s="104" t="s">
        <v>1054</v>
      </c>
      <c r="C995" s="112" t="s">
        <v>2842</v>
      </c>
      <c r="D995" s="104" t="s">
        <v>2843</v>
      </c>
    </row>
    <row r="996" spans="2:4" ht="21">
      <c r="B996" s="104" t="s">
        <v>70</v>
      </c>
      <c r="C996" s="112" t="s">
        <v>2844</v>
      </c>
      <c r="D996" s="104" t="s">
        <v>389</v>
      </c>
    </row>
    <row r="997" spans="2:4" ht="21">
      <c r="B997" s="104" t="s">
        <v>17</v>
      </c>
      <c r="C997" s="112" t="s">
        <v>2845</v>
      </c>
      <c r="D997" s="104" t="s">
        <v>2846</v>
      </c>
    </row>
    <row r="998" spans="2:4">
      <c r="B998" s="102" t="s">
        <v>2221</v>
      </c>
      <c r="C998" s="112" t="s">
        <v>2847</v>
      </c>
      <c r="D998" s="102" t="s">
        <v>2848</v>
      </c>
    </row>
    <row r="999" spans="2:4">
      <c r="B999" s="101" t="s">
        <v>973</v>
      </c>
      <c r="C999" s="101" t="s">
        <v>2849</v>
      </c>
      <c r="D999" s="101" t="s">
        <v>2850</v>
      </c>
    </row>
    <row r="1000" spans="2:4">
      <c r="B1000" s="101" t="s">
        <v>973</v>
      </c>
      <c r="C1000" s="101" t="s">
        <v>2851</v>
      </c>
      <c r="D1000" s="101" t="s">
        <v>2852</v>
      </c>
    </row>
    <row r="1001" spans="2:4">
      <c r="B1001" s="101" t="s">
        <v>973</v>
      </c>
      <c r="C1001" s="101" t="s">
        <v>2853</v>
      </c>
      <c r="D1001" s="101" t="s">
        <v>2854</v>
      </c>
    </row>
    <row r="1002" spans="2:4">
      <c r="B1002" s="101" t="s">
        <v>973</v>
      </c>
      <c r="C1002" s="101" t="s">
        <v>2855</v>
      </c>
      <c r="D1002" s="101" t="s">
        <v>2856</v>
      </c>
    </row>
    <row r="1003" spans="2:4">
      <c r="B1003" s="101" t="s">
        <v>973</v>
      </c>
      <c r="C1003" s="101" t="s">
        <v>2857</v>
      </c>
      <c r="D1003" s="101" t="s">
        <v>2858</v>
      </c>
    </row>
    <row r="1004" spans="2:4">
      <c r="B1004" s="101" t="s">
        <v>973</v>
      </c>
      <c r="C1004" s="101" t="s">
        <v>2859</v>
      </c>
      <c r="D1004" s="101" t="s">
        <v>2860</v>
      </c>
    </row>
    <row r="1005" spans="2:4" ht="21">
      <c r="B1005" s="101" t="s">
        <v>973</v>
      </c>
      <c r="C1005" s="101" t="s">
        <v>2861</v>
      </c>
      <c r="D1005" s="103" t="s">
        <v>2862</v>
      </c>
    </row>
    <row r="1006" spans="2:4" ht="21">
      <c r="B1006" s="101" t="s">
        <v>973</v>
      </c>
      <c r="C1006" s="101" t="s">
        <v>2863</v>
      </c>
      <c r="D1006" s="103" t="s">
        <v>2864</v>
      </c>
    </row>
    <row r="1007" spans="2:4" ht="21">
      <c r="B1007" s="101" t="s">
        <v>973</v>
      </c>
      <c r="C1007" s="103" t="s">
        <v>2865</v>
      </c>
      <c r="D1007" s="104" t="s">
        <v>2866</v>
      </c>
    </row>
    <row r="1008" spans="2:4" ht="21">
      <c r="B1008" s="101" t="s">
        <v>973</v>
      </c>
      <c r="C1008" s="103" t="s">
        <v>2867</v>
      </c>
      <c r="D1008" s="104" t="s">
        <v>2868</v>
      </c>
    </row>
    <row r="1009" spans="2:4" ht="31.5">
      <c r="B1009" s="104" t="s">
        <v>2333</v>
      </c>
      <c r="C1009" s="101" t="s">
        <v>2869</v>
      </c>
      <c r="D1009" s="104" t="s">
        <v>2870</v>
      </c>
    </row>
    <row r="1010" spans="2:4" ht="21">
      <c r="B1010" s="102" t="s">
        <v>2333</v>
      </c>
      <c r="C1010" s="104" t="s">
        <v>2871</v>
      </c>
      <c r="D1010" s="102" t="s">
        <v>2872</v>
      </c>
    </row>
    <row r="1011" spans="2:4" ht="21">
      <c r="B1011" s="102" t="s">
        <v>2333</v>
      </c>
      <c r="C1011" s="104" t="s">
        <v>2873</v>
      </c>
      <c r="D1011" s="104" t="s">
        <v>2874</v>
      </c>
    </row>
    <row r="1012" spans="2:4" ht="21">
      <c r="B1012" s="102" t="s">
        <v>2333</v>
      </c>
      <c r="C1012" s="104" t="s">
        <v>2875</v>
      </c>
      <c r="D1012" s="104" t="s">
        <v>2876</v>
      </c>
    </row>
    <row r="1013" spans="2:4" ht="21">
      <c r="B1013" s="102" t="s">
        <v>2333</v>
      </c>
      <c r="C1013" s="104" t="s">
        <v>2877</v>
      </c>
      <c r="D1013" s="104" t="s">
        <v>2878</v>
      </c>
    </row>
    <row r="1014" spans="2:4" ht="31.5">
      <c r="B1014" s="104" t="s">
        <v>2333</v>
      </c>
      <c r="C1014" s="111" t="s">
        <v>2879</v>
      </c>
      <c r="D1014" s="104" t="s">
        <v>2880</v>
      </c>
    </row>
    <row r="1015" spans="2:4" ht="31.5">
      <c r="B1015" s="104" t="s">
        <v>2333</v>
      </c>
      <c r="C1015" s="111" t="s">
        <v>2881</v>
      </c>
      <c r="D1015" s="104" t="s">
        <v>2882</v>
      </c>
    </row>
    <row r="1016" spans="2:4" ht="42">
      <c r="B1016" s="104" t="s">
        <v>2333</v>
      </c>
      <c r="C1016" s="111" t="s">
        <v>2883</v>
      </c>
      <c r="D1016" s="104" t="s">
        <v>2884</v>
      </c>
    </row>
  </sheetData>
  <phoneticPr fontId="1" type="noConversion"/>
  <conditionalFormatting sqref="D3">
    <cfRule type="duplicateValues" dxfId="23" priority="21"/>
  </conditionalFormatting>
  <conditionalFormatting sqref="D205 D236 D308 D277:D295 D363:D368 D382:D388 D411:D416 D445:D451 D486:D497 D518:D528 D546:D558 D581:D588 D601:D605 D626:D639 D5:D6 D116:D127 D150:D182 D312:D320">
    <cfRule type="expression" dxfId="22" priority="20" stopIfTrue="1">
      <formula>AND(COUNTIF(#REF!, D5)+COUNTIF(#REF!, D5)&gt;1,NOT(ISBLANK(D5)))</formula>
    </cfRule>
  </conditionalFormatting>
  <conditionalFormatting sqref="D116:D127">
    <cfRule type="duplicateValues" dxfId="21" priority="19"/>
  </conditionalFormatting>
  <conditionalFormatting sqref="D205">
    <cfRule type="duplicateValues" dxfId="20" priority="18"/>
  </conditionalFormatting>
  <conditionalFormatting sqref="D236">
    <cfRule type="duplicateValues" dxfId="19" priority="17"/>
  </conditionalFormatting>
  <conditionalFormatting sqref="D157">
    <cfRule type="duplicateValues" dxfId="18" priority="16"/>
  </conditionalFormatting>
  <conditionalFormatting sqref="D308">
    <cfRule type="duplicateValues" dxfId="17" priority="14"/>
  </conditionalFormatting>
  <conditionalFormatting sqref="D279">
    <cfRule type="duplicateValues" dxfId="16" priority="13"/>
  </conditionalFormatting>
  <conditionalFormatting sqref="D280:D295 D277:D278">
    <cfRule type="duplicateValues" dxfId="15" priority="15"/>
  </conditionalFormatting>
  <conditionalFormatting sqref="D363:D368">
    <cfRule type="duplicateValues" dxfId="14" priority="12"/>
  </conditionalFormatting>
  <conditionalFormatting sqref="D382:D388">
    <cfRule type="duplicateValues" dxfId="13" priority="11"/>
  </conditionalFormatting>
  <conditionalFormatting sqref="D411:D416">
    <cfRule type="duplicateValues" dxfId="12" priority="10"/>
  </conditionalFormatting>
  <conditionalFormatting sqref="D445:D451">
    <cfRule type="duplicateValues" dxfId="11" priority="9"/>
  </conditionalFormatting>
  <conditionalFormatting sqref="D453">
    <cfRule type="expression" dxfId="10" priority="8" stopIfTrue="1">
      <formula>AND(COUNTIF(#REF!, D453)&gt;1,NOT(ISBLANK(D453)))</formula>
    </cfRule>
  </conditionalFormatting>
  <conditionalFormatting sqref="D486:D497">
    <cfRule type="duplicateValues" dxfId="9" priority="7"/>
  </conditionalFormatting>
  <conditionalFormatting sqref="D518:D528">
    <cfRule type="duplicateValues" dxfId="8" priority="6"/>
  </conditionalFormatting>
  <conditionalFormatting sqref="D546:D558">
    <cfRule type="duplicateValues" dxfId="7" priority="5"/>
  </conditionalFormatting>
  <conditionalFormatting sqref="D581:D588">
    <cfRule type="duplicateValues" dxfId="6" priority="4"/>
  </conditionalFormatting>
  <conditionalFormatting sqref="D601:D602 D604:D605">
    <cfRule type="duplicateValues" dxfId="5" priority="3"/>
  </conditionalFormatting>
  <conditionalFormatting sqref="D603">
    <cfRule type="duplicateValues" dxfId="4" priority="2"/>
  </conditionalFormatting>
  <conditionalFormatting sqref="D626:D639">
    <cfRule type="duplicateValues" dxfId="3" priority="1"/>
  </conditionalFormatting>
  <conditionalFormatting sqref="D5:D6">
    <cfRule type="duplicateValues" dxfId="2" priority="22"/>
  </conditionalFormatting>
  <conditionalFormatting sqref="D158:D182 D150:D156">
    <cfRule type="duplicateValues" dxfId="1" priority="23"/>
  </conditionalFormatting>
  <conditionalFormatting sqref="D312:D320">
    <cfRule type="duplicateValues" dxfId="0" priority="24"/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1"/>
  <sheetViews>
    <sheetView workbookViewId="0">
      <selection activeCell="A4" sqref="A4:B20"/>
    </sheetView>
  </sheetViews>
  <sheetFormatPr defaultRowHeight="16.5"/>
  <cols>
    <col min="1" max="1" width="11.25" bestFit="1" customWidth="1"/>
    <col min="2" max="2" width="10.25" bestFit="1" customWidth="1"/>
  </cols>
  <sheetData>
    <row r="3" spans="1:2">
      <c r="A3" s="95" t="s">
        <v>972</v>
      </c>
      <c r="B3" t="s">
        <v>975</v>
      </c>
    </row>
    <row r="4" spans="1:2">
      <c r="A4" s="96" t="s">
        <v>91</v>
      </c>
      <c r="B4" s="94">
        <v>2</v>
      </c>
    </row>
    <row r="5" spans="1:2">
      <c r="A5" s="96" t="s">
        <v>17</v>
      </c>
      <c r="B5" s="94">
        <v>18</v>
      </c>
    </row>
    <row r="6" spans="1:2">
      <c r="A6" s="96" t="s">
        <v>26</v>
      </c>
      <c r="B6" s="94">
        <v>1</v>
      </c>
    </row>
    <row r="7" spans="1:2">
      <c r="A7" s="96" t="s">
        <v>51</v>
      </c>
      <c r="B7" s="94">
        <v>1</v>
      </c>
    </row>
    <row r="8" spans="1:2">
      <c r="A8" s="96" t="s">
        <v>56</v>
      </c>
      <c r="B8" s="94">
        <v>6</v>
      </c>
    </row>
    <row r="9" spans="1:2">
      <c r="A9" s="96" t="s">
        <v>35</v>
      </c>
      <c r="B9" s="94">
        <v>2</v>
      </c>
    </row>
    <row r="10" spans="1:2">
      <c r="A10" s="96" t="s">
        <v>33</v>
      </c>
      <c r="B10" s="94">
        <v>1</v>
      </c>
    </row>
    <row r="11" spans="1:2">
      <c r="A11" s="96" t="s">
        <v>132</v>
      </c>
      <c r="B11" s="94">
        <v>4</v>
      </c>
    </row>
    <row r="12" spans="1:2">
      <c r="A12" s="96" t="s">
        <v>7</v>
      </c>
      <c r="B12" s="94">
        <v>15</v>
      </c>
    </row>
    <row r="13" spans="1:2">
      <c r="A13" s="96" t="s">
        <v>2885</v>
      </c>
      <c r="B13" s="94">
        <v>1</v>
      </c>
    </row>
    <row r="14" spans="1:2">
      <c r="A14" s="96" t="s">
        <v>158</v>
      </c>
      <c r="B14" s="94">
        <v>5</v>
      </c>
    </row>
    <row r="15" spans="1:2">
      <c r="A15" s="96" t="s">
        <v>70</v>
      </c>
      <c r="B15" s="94">
        <v>6</v>
      </c>
    </row>
    <row r="16" spans="1:2">
      <c r="A16" s="96" t="s">
        <v>62</v>
      </c>
      <c r="B16" s="94">
        <v>4</v>
      </c>
    </row>
    <row r="17" spans="1:2">
      <c r="A17" s="96" t="s">
        <v>78</v>
      </c>
      <c r="B17" s="94">
        <v>5</v>
      </c>
    </row>
    <row r="18" spans="1:2">
      <c r="A18" s="96" t="s">
        <v>973</v>
      </c>
      <c r="B18" s="94">
        <v>5</v>
      </c>
    </row>
    <row r="19" spans="1:2">
      <c r="A19" s="96" t="s">
        <v>227</v>
      </c>
      <c r="B19" s="94">
        <v>2</v>
      </c>
    </row>
    <row r="20" spans="1:2">
      <c r="A20" s="96" t="s">
        <v>63</v>
      </c>
      <c r="B20" s="94">
        <v>3</v>
      </c>
    </row>
    <row r="21" spans="1:2">
      <c r="A21" s="96" t="s">
        <v>974</v>
      </c>
      <c r="B21" s="94">
        <v>81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84"/>
  <sheetViews>
    <sheetView topLeftCell="A3" workbookViewId="0">
      <selection activeCell="F84" sqref="E3:F84"/>
    </sheetView>
  </sheetViews>
  <sheetFormatPr defaultRowHeight="16.5"/>
  <sheetData>
    <row r="3" spans="5:6">
      <c r="E3" s="195" t="s">
        <v>3437</v>
      </c>
      <c r="F3" s="191" t="s">
        <v>3436</v>
      </c>
    </row>
    <row r="4" spans="5:6">
      <c r="E4" s="195">
        <v>1</v>
      </c>
      <c r="F4" s="192" t="s">
        <v>7</v>
      </c>
    </row>
    <row r="5" spans="5:6">
      <c r="E5" s="195">
        <v>2</v>
      </c>
      <c r="F5" s="192" t="s">
        <v>17</v>
      </c>
    </row>
    <row r="6" spans="5:6">
      <c r="E6" s="195">
        <v>3</v>
      </c>
      <c r="F6" s="192" t="s">
        <v>17</v>
      </c>
    </row>
    <row r="7" spans="5:6">
      <c r="E7" s="195">
        <v>4</v>
      </c>
      <c r="F7" s="192" t="s">
        <v>7</v>
      </c>
    </row>
    <row r="8" spans="5:6">
      <c r="E8" s="195">
        <v>5</v>
      </c>
      <c r="F8" s="192" t="s">
        <v>63</v>
      </c>
    </row>
    <row r="9" spans="5:6">
      <c r="E9" s="195">
        <v>6</v>
      </c>
      <c r="F9" s="192" t="s">
        <v>973</v>
      </c>
    </row>
    <row r="10" spans="5:6">
      <c r="E10" s="195">
        <v>7</v>
      </c>
      <c r="F10" s="192" t="s">
        <v>17</v>
      </c>
    </row>
    <row r="11" spans="5:6">
      <c r="E11" s="195">
        <v>8</v>
      </c>
      <c r="F11" s="192" t="s">
        <v>973</v>
      </c>
    </row>
    <row r="12" spans="5:6">
      <c r="E12" s="195">
        <v>9</v>
      </c>
      <c r="F12" s="192" t="s">
        <v>17</v>
      </c>
    </row>
    <row r="13" spans="5:6">
      <c r="E13" s="195">
        <v>10</v>
      </c>
      <c r="F13" s="192" t="s">
        <v>17</v>
      </c>
    </row>
    <row r="14" spans="5:6">
      <c r="E14" s="195">
        <v>11</v>
      </c>
      <c r="F14" s="192" t="s">
        <v>63</v>
      </c>
    </row>
    <row r="15" spans="5:6">
      <c r="E15" s="195">
        <v>12</v>
      </c>
      <c r="F15" s="192" t="s">
        <v>17</v>
      </c>
    </row>
    <row r="16" spans="5:6">
      <c r="E16" s="195">
        <v>13</v>
      </c>
      <c r="F16" s="192" t="s">
        <v>17</v>
      </c>
    </row>
    <row r="17" spans="5:6">
      <c r="E17" s="195">
        <v>14</v>
      </c>
      <c r="F17" s="192" t="s">
        <v>7</v>
      </c>
    </row>
    <row r="18" spans="5:6">
      <c r="E18" s="195">
        <v>15</v>
      </c>
      <c r="F18" s="192" t="s">
        <v>17</v>
      </c>
    </row>
    <row r="19" spans="5:6">
      <c r="E19" s="195">
        <v>16</v>
      </c>
      <c r="F19" s="192" t="s">
        <v>132</v>
      </c>
    </row>
    <row r="20" spans="5:6">
      <c r="E20" s="195">
        <v>17</v>
      </c>
      <c r="F20" s="192" t="s">
        <v>70</v>
      </c>
    </row>
    <row r="21" spans="5:6">
      <c r="E21" s="195">
        <v>18</v>
      </c>
      <c r="F21" s="192" t="s">
        <v>2885</v>
      </c>
    </row>
    <row r="22" spans="5:6">
      <c r="E22" s="195">
        <v>19</v>
      </c>
      <c r="F22" s="192" t="s">
        <v>7</v>
      </c>
    </row>
    <row r="23" spans="5:6">
      <c r="E23" s="195">
        <v>20</v>
      </c>
      <c r="F23" s="192" t="s">
        <v>7</v>
      </c>
    </row>
    <row r="24" spans="5:6">
      <c r="E24" s="195">
        <v>21</v>
      </c>
      <c r="F24" s="192" t="s">
        <v>26</v>
      </c>
    </row>
    <row r="25" spans="5:6">
      <c r="E25" s="195">
        <v>22</v>
      </c>
      <c r="F25" s="192" t="s">
        <v>7</v>
      </c>
    </row>
    <row r="26" spans="5:6">
      <c r="E26" s="195">
        <v>23</v>
      </c>
      <c r="F26" s="193" t="s">
        <v>7</v>
      </c>
    </row>
    <row r="27" spans="5:6">
      <c r="E27" s="195">
        <v>24</v>
      </c>
      <c r="F27" s="192" t="s">
        <v>973</v>
      </c>
    </row>
    <row r="28" spans="5:6">
      <c r="E28" s="195">
        <v>25</v>
      </c>
      <c r="F28" s="192" t="s">
        <v>91</v>
      </c>
    </row>
    <row r="29" spans="5:6">
      <c r="E29" s="195">
        <v>26</v>
      </c>
      <c r="F29" s="192" t="s">
        <v>91</v>
      </c>
    </row>
    <row r="30" spans="5:6">
      <c r="E30" s="195">
        <v>27</v>
      </c>
      <c r="F30" s="192" t="s">
        <v>158</v>
      </c>
    </row>
    <row r="31" spans="5:6">
      <c r="E31" s="195">
        <v>28</v>
      </c>
      <c r="F31" s="192" t="s">
        <v>17</v>
      </c>
    </row>
    <row r="32" spans="5:6">
      <c r="E32" s="195">
        <v>29</v>
      </c>
      <c r="F32" s="192" t="s">
        <v>158</v>
      </c>
    </row>
    <row r="33" spans="5:6">
      <c r="E33" s="195">
        <v>30</v>
      </c>
      <c r="F33" s="192" t="s">
        <v>158</v>
      </c>
    </row>
    <row r="34" spans="5:6">
      <c r="E34" s="195">
        <v>31</v>
      </c>
      <c r="F34" s="192" t="s">
        <v>62</v>
      </c>
    </row>
    <row r="35" spans="5:6">
      <c r="E35" s="195">
        <v>32</v>
      </c>
      <c r="F35" s="192" t="s">
        <v>7</v>
      </c>
    </row>
    <row r="36" spans="5:6">
      <c r="E36" s="195">
        <v>33</v>
      </c>
      <c r="F36" s="192" t="s">
        <v>7</v>
      </c>
    </row>
    <row r="37" spans="5:6">
      <c r="E37" s="195">
        <v>34</v>
      </c>
      <c r="F37" s="192" t="s">
        <v>7</v>
      </c>
    </row>
    <row r="38" spans="5:6">
      <c r="E38" s="195">
        <v>35</v>
      </c>
      <c r="F38" s="192" t="s">
        <v>70</v>
      </c>
    </row>
    <row r="39" spans="5:6">
      <c r="E39" s="195">
        <v>36</v>
      </c>
      <c r="F39" s="192" t="s">
        <v>70</v>
      </c>
    </row>
    <row r="40" spans="5:6">
      <c r="E40" s="195">
        <v>37</v>
      </c>
      <c r="F40" s="192" t="s">
        <v>158</v>
      </c>
    </row>
    <row r="41" spans="5:6">
      <c r="E41" s="195">
        <v>38</v>
      </c>
      <c r="F41" s="192" t="s">
        <v>35</v>
      </c>
    </row>
    <row r="42" spans="5:6">
      <c r="E42" s="195">
        <v>39</v>
      </c>
      <c r="F42" s="192" t="s">
        <v>56</v>
      </c>
    </row>
    <row r="43" spans="5:6">
      <c r="E43" s="195">
        <v>40</v>
      </c>
      <c r="F43" s="192" t="s">
        <v>62</v>
      </c>
    </row>
    <row r="44" spans="5:6">
      <c r="E44" s="195">
        <v>41</v>
      </c>
      <c r="F44" s="192" t="s">
        <v>70</v>
      </c>
    </row>
    <row r="45" spans="5:6">
      <c r="E45" s="195">
        <v>42</v>
      </c>
      <c r="F45" s="192" t="s">
        <v>62</v>
      </c>
    </row>
    <row r="46" spans="5:6">
      <c r="E46" s="195">
        <v>43</v>
      </c>
      <c r="F46" s="192" t="s">
        <v>158</v>
      </c>
    </row>
    <row r="47" spans="5:6">
      <c r="E47" s="195">
        <v>44</v>
      </c>
      <c r="F47" s="192" t="s">
        <v>132</v>
      </c>
    </row>
    <row r="48" spans="5:6">
      <c r="E48" s="195">
        <v>45</v>
      </c>
      <c r="F48" s="192" t="s">
        <v>78</v>
      </c>
    </row>
    <row r="49" spans="5:6">
      <c r="E49" s="195">
        <v>46</v>
      </c>
      <c r="F49" s="192" t="s">
        <v>7</v>
      </c>
    </row>
    <row r="50" spans="5:6">
      <c r="E50" s="195">
        <v>47</v>
      </c>
      <c r="F50" s="192" t="s">
        <v>56</v>
      </c>
    </row>
    <row r="51" spans="5:6">
      <c r="E51" s="195">
        <v>48</v>
      </c>
      <c r="F51" s="192" t="s">
        <v>17</v>
      </c>
    </row>
    <row r="52" spans="5:6">
      <c r="E52" s="195">
        <v>49</v>
      </c>
      <c r="F52" s="192" t="s">
        <v>7</v>
      </c>
    </row>
    <row r="53" spans="5:6">
      <c r="E53" s="195">
        <v>50</v>
      </c>
      <c r="F53" s="192" t="s">
        <v>132</v>
      </c>
    </row>
    <row r="54" spans="5:6">
      <c r="E54" s="195">
        <v>51</v>
      </c>
      <c r="F54" s="192" t="s">
        <v>78</v>
      </c>
    </row>
    <row r="55" spans="5:6">
      <c r="E55" s="195">
        <v>52</v>
      </c>
      <c r="F55" s="192" t="s">
        <v>132</v>
      </c>
    </row>
    <row r="56" spans="5:6">
      <c r="E56" s="195">
        <v>53</v>
      </c>
      <c r="F56" s="192" t="s">
        <v>7</v>
      </c>
    </row>
    <row r="57" spans="5:6">
      <c r="E57" s="195">
        <v>54</v>
      </c>
      <c r="F57" s="192" t="s">
        <v>17</v>
      </c>
    </row>
    <row r="58" spans="5:6">
      <c r="E58" s="195">
        <v>55</v>
      </c>
      <c r="F58" s="192" t="s">
        <v>973</v>
      </c>
    </row>
    <row r="59" spans="5:6">
      <c r="E59" s="195">
        <v>56</v>
      </c>
      <c r="F59" s="192" t="s">
        <v>17</v>
      </c>
    </row>
    <row r="60" spans="5:6">
      <c r="E60" s="195">
        <v>57</v>
      </c>
      <c r="F60" s="192" t="s">
        <v>227</v>
      </c>
    </row>
    <row r="61" spans="5:6">
      <c r="E61" s="195">
        <v>58</v>
      </c>
      <c r="F61" s="192" t="s">
        <v>17</v>
      </c>
    </row>
    <row r="62" spans="5:6">
      <c r="E62" s="195">
        <v>59</v>
      </c>
      <c r="F62" s="192" t="s">
        <v>17</v>
      </c>
    </row>
    <row r="63" spans="5:6">
      <c r="E63" s="195">
        <v>60</v>
      </c>
      <c r="F63" s="192" t="s">
        <v>17</v>
      </c>
    </row>
    <row r="64" spans="5:6">
      <c r="E64" s="195">
        <v>61</v>
      </c>
      <c r="F64" s="192" t="s">
        <v>17</v>
      </c>
    </row>
    <row r="65" spans="5:6">
      <c r="E65" s="195">
        <v>62</v>
      </c>
      <c r="F65" s="192" t="s">
        <v>17</v>
      </c>
    </row>
    <row r="66" spans="5:6">
      <c r="E66" s="195">
        <v>63</v>
      </c>
      <c r="F66" s="192" t="s">
        <v>62</v>
      </c>
    </row>
    <row r="67" spans="5:6">
      <c r="E67" s="195">
        <v>64</v>
      </c>
      <c r="F67" s="192" t="s">
        <v>78</v>
      </c>
    </row>
    <row r="68" spans="5:6">
      <c r="E68" s="195">
        <v>65</v>
      </c>
      <c r="F68" s="192" t="s">
        <v>7</v>
      </c>
    </row>
    <row r="69" spans="5:6">
      <c r="E69" s="195">
        <v>66</v>
      </c>
      <c r="F69" s="192" t="s">
        <v>17</v>
      </c>
    </row>
    <row r="70" spans="5:6">
      <c r="E70" s="195">
        <v>67</v>
      </c>
      <c r="F70" s="192" t="s">
        <v>70</v>
      </c>
    </row>
    <row r="71" spans="5:6">
      <c r="E71" s="195">
        <v>68</v>
      </c>
      <c r="F71" s="192" t="s">
        <v>70</v>
      </c>
    </row>
    <row r="72" spans="5:6">
      <c r="E72" s="195">
        <v>69</v>
      </c>
      <c r="F72" s="192" t="s">
        <v>35</v>
      </c>
    </row>
    <row r="73" spans="5:6">
      <c r="E73" s="195">
        <v>70</v>
      </c>
      <c r="F73" s="192" t="s">
        <v>56</v>
      </c>
    </row>
    <row r="74" spans="5:6">
      <c r="E74" s="195">
        <v>71</v>
      </c>
      <c r="F74" s="192" t="s">
        <v>56</v>
      </c>
    </row>
    <row r="75" spans="5:6">
      <c r="E75" s="195">
        <v>72</v>
      </c>
      <c r="F75" s="192" t="s">
        <v>56</v>
      </c>
    </row>
    <row r="76" spans="5:6">
      <c r="E76" s="195">
        <v>73</v>
      </c>
      <c r="F76" s="192" t="s">
        <v>78</v>
      </c>
    </row>
    <row r="77" spans="5:6">
      <c r="E77" s="195">
        <v>74</v>
      </c>
      <c r="F77" s="192" t="s">
        <v>78</v>
      </c>
    </row>
    <row r="78" spans="5:6">
      <c r="E78" s="195">
        <v>75</v>
      </c>
      <c r="F78" s="192" t="s">
        <v>33</v>
      </c>
    </row>
    <row r="79" spans="5:6">
      <c r="E79" s="195">
        <v>76</v>
      </c>
      <c r="F79" s="192" t="s">
        <v>227</v>
      </c>
    </row>
    <row r="80" spans="5:6">
      <c r="E80" s="195">
        <v>77</v>
      </c>
      <c r="F80" s="192" t="s">
        <v>63</v>
      </c>
    </row>
    <row r="81" spans="5:6">
      <c r="E81" s="195">
        <v>78</v>
      </c>
      <c r="F81" s="192" t="s">
        <v>973</v>
      </c>
    </row>
    <row r="82" spans="5:6">
      <c r="E82" s="195">
        <v>79</v>
      </c>
      <c r="F82" s="194" t="s">
        <v>85</v>
      </c>
    </row>
    <row r="83" spans="5:6">
      <c r="E83" s="195">
        <v>80</v>
      </c>
      <c r="F83" s="196" t="s">
        <v>314</v>
      </c>
    </row>
    <row r="84" spans="5:6">
      <c r="E84" s="195">
        <v>81</v>
      </c>
      <c r="F84" s="196" t="s">
        <v>59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경영공시 참여 최종</vt:lpstr>
      <vt:lpstr>Sheet1</vt:lpstr>
      <vt:lpstr>Sheet2</vt:lpstr>
      <vt:lpstr>취약계층 분석용</vt:lpstr>
      <vt:lpstr>Sheet3</vt:lpstr>
      <vt:lpstr>Sheet4</vt:lpstr>
      <vt:lpstr>2013년말기준 SE</vt:lpstr>
      <vt:lpstr>Sheet6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JUEUNKANG</dc:creator>
  <cp:lastModifiedBy>Windows 사용자</cp:lastModifiedBy>
  <dcterms:created xsi:type="dcterms:W3CDTF">2014-09-03T05:17:20Z</dcterms:created>
  <dcterms:modified xsi:type="dcterms:W3CDTF">2019-03-22T00:26:18Z</dcterms:modified>
</cp:coreProperties>
</file>